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V:\_SportUni\0_SECRETARIAT SSU ORI\2_RH\2.1.0_PERSONNEL ENGAGEMENT\2.1_Décompte entraineur\"/>
    </mc:Choice>
  </mc:AlternateContent>
  <xr:revisionPtr revIDLastSave="0" documentId="13_ncr:1_{6251ACD5-5850-41EB-8DA6-E90EFC29CDA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01.07.-31.12.24" sheetId="1" r:id="rId1"/>
    <sheet name="01.01.-30.06.25" sheetId="2" r:id="rId2"/>
    <sheet name="exemple" sheetId="4" r:id="rId3"/>
  </sheets>
  <definedNames>
    <definedName name="_xlnm.Print_Area" localSheetId="1">'01.01.-30.06.25'!$A$1:$AD$43</definedName>
    <definedName name="_xlnm.Print_Area" localSheetId="0">'01.07.-31.12.24'!$A$1:$AD$42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2" i="1" l="1"/>
  <c r="W41" i="2"/>
  <c r="W40" i="2"/>
  <c r="W37" i="2"/>
  <c r="W38" i="2" s="1"/>
  <c r="W41" i="1"/>
  <c r="W40" i="1"/>
  <c r="W37" i="1"/>
  <c r="W38" i="1" s="1"/>
  <c r="W39" i="2" l="1"/>
  <c r="Z41" i="4"/>
  <c r="Z40" i="4"/>
  <c r="Z37" i="4"/>
  <c r="Z38" i="4" s="1"/>
  <c r="Z42" i="4" l="1"/>
  <c r="Z39" i="4"/>
  <c r="W42" i="2" l="1"/>
  <c r="W39" i="1" l="1"/>
</calcChain>
</file>

<file path=xl/sharedStrings.xml><?xml version="1.0" encoding="utf-8"?>
<sst xmlns="http://schemas.openxmlformats.org/spreadsheetml/2006/main" count="790" uniqueCount="88">
  <si>
    <t>Rapport d'activité</t>
  </si>
  <si>
    <t>durée</t>
  </si>
  <si>
    <t>nbre. partic.</t>
  </si>
  <si>
    <t>remar-ques</t>
  </si>
  <si>
    <t>D</t>
  </si>
  <si>
    <t xml:space="preserve"> </t>
  </si>
  <si>
    <t>M</t>
  </si>
  <si>
    <t>S</t>
  </si>
  <si>
    <t>L</t>
  </si>
  <si>
    <t>J</t>
  </si>
  <si>
    <t>V</t>
  </si>
  <si>
    <t>Toussaint</t>
  </si>
  <si>
    <t>Immaculée conception</t>
  </si>
  <si>
    <t>Début hors semestre</t>
  </si>
  <si>
    <t>DB SP</t>
  </si>
  <si>
    <t>Fin hors semestre</t>
  </si>
  <si>
    <t>DB SA</t>
  </si>
  <si>
    <t>Début du semestre d'automne</t>
  </si>
  <si>
    <t>FN SA</t>
  </si>
  <si>
    <t>Fin du semestre d'automne</t>
  </si>
  <si>
    <t>FN SP</t>
  </si>
  <si>
    <t>*</t>
  </si>
  <si>
    <t>Salaire fin février et fin juillet</t>
  </si>
  <si>
    <t>Fériés</t>
  </si>
  <si>
    <t>pas de cours au sport uni</t>
  </si>
  <si>
    <t>Total en minutes</t>
  </si>
  <si>
    <t>Contrat</t>
  </si>
  <si>
    <t>42eme</t>
  </si>
  <si>
    <t>Total h./centième</t>
  </si>
  <si>
    <t>28eme</t>
  </si>
  <si>
    <t>Total en unité</t>
  </si>
  <si>
    <t>Total participants</t>
  </si>
  <si>
    <t>surv.</t>
  </si>
  <si>
    <t>Total de cours</t>
  </si>
  <si>
    <t>Moyenne part.</t>
  </si>
  <si>
    <t>de….h à …h</t>
  </si>
  <si>
    <t>Yoga</t>
  </si>
  <si>
    <t>Fête nationale</t>
  </si>
  <si>
    <t xml:space="preserve">Horaire </t>
  </si>
  <si>
    <t>Jan Lehmann</t>
  </si>
  <si>
    <t>Vacances de Pâques</t>
  </si>
  <si>
    <t>Ascension</t>
  </si>
  <si>
    <t>Lundi de Pentecôte</t>
  </si>
  <si>
    <t>Fête-Dieu</t>
  </si>
  <si>
    <t>Nouvel-an</t>
  </si>
  <si>
    <t>Vendredi-Saint</t>
  </si>
  <si>
    <t>délai envoi des décomptes</t>
  </si>
  <si>
    <t>Début du semestre de printemps</t>
  </si>
  <si>
    <t>Fin du semestre de printemps</t>
  </si>
  <si>
    <t>Vacances de Noël</t>
  </si>
  <si>
    <t>Kick-off</t>
  </si>
  <si>
    <t>K-off</t>
  </si>
  <si>
    <t>Discipline/Sportart</t>
  </si>
  <si>
    <t>Jour/Wochentag</t>
  </si>
  <si>
    <t>Dies Academicus</t>
  </si>
  <si>
    <t>Vacances de Carnaval (les cours ont lieu)</t>
  </si>
  <si>
    <t>Nom + Prénom</t>
  </si>
  <si>
    <t>Horaire</t>
  </si>
  <si>
    <t>SA 2023</t>
  </si>
  <si>
    <t>DB HS</t>
  </si>
  <si>
    <t>FN HS</t>
  </si>
  <si>
    <t>25.12.2023-07.01.2024</t>
  </si>
  <si>
    <t>29.03.-07.04.2024</t>
  </si>
  <si>
    <t>12.02.-16.02.2024</t>
  </si>
  <si>
    <t>Mercredi</t>
  </si>
  <si>
    <t>20h-21h</t>
  </si>
  <si>
    <t>J'ai remplacé/e…</t>
  </si>
  <si>
    <t>Marcel Lanzilao</t>
  </si>
  <si>
    <t>Alain Curty</t>
  </si>
  <si>
    <t>Julien Clément</t>
  </si>
  <si>
    <t>K-Off</t>
  </si>
  <si>
    <t>FS SA</t>
  </si>
  <si>
    <t>23.12.2024-05.01.2025</t>
  </si>
  <si>
    <t>03.-07.03.2025</t>
  </si>
  <si>
    <t>18.-27.04.2025</t>
  </si>
  <si>
    <t>SA 2024</t>
  </si>
  <si>
    <t>SP 2025 + HS Jan/Fev/Juin</t>
  </si>
  <si>
    <r>
      <t xml:space="preserve">Absence en raison </t>
    </r>
    <r>
      <rPr>
        <b/>
        <sz val="9"/>
        <color theme="4" tint="-0.249977111117893"/>
        <rFont val="Arial"/>
        <family val="2"/>
      </rPr>
      <t>d'accident ou maladie</t>
    </r>
    <r>
      <rPr>
        <b/>
        <sz val="9"/>
        <rFont val="Arial"/>
        <family val="2"/>
      </rPr>
      <t>, j'ai été remplacé par</t>
    </r>
  </si>
  <si>
    <r>
      <t xml:space="preserve">Absence en raison </t>
    </r>
    <r>
      <rPr>
        <b/>
        <sz val="9"/>
        <color theme="4" tint="-0.249977111117893"/>
        <rFont val="Arial"/>
        <family val="2"/>
      </rPr>
      <t>d'indisponibilité,</t>
    </r>
    <r>
      <rPr>
        <b/>
        <sz val="9"/>
        <rFont val="Arial"/>
        <family val="2"/>
      </rPr>
      <t xml:space="preserve"> j'ai été remplacé par </t>
    </r>
  </si>
  <si>
    <t>Me</t>
  </si>
  <si>
    <t>Je</t>
  </si>
  <si>
    <t>Ve</t>
  </si>
  <si>
    <t>Sa</t>
  </si>
  <si>
    <t>Di</t>
  </si>
  <si>
    <t>Lu</t>
  </si>
  <si>
    <t>Ma</t>
  </si>
  <si>
    <r>
      <t xml:space="preserve">Absence en raison </t>
    </r>
    <r>
      <rPr>
        <b/>
        <sz val="9"/>
        <color rgb="FF00B0F0"/>
        <rFont val="Arial"/>
        <family val="2"/>
      </rPr>
      <t>d'accident ou maladie</t>
    </r>
    <r>
      <rPr>
        <b/>
        <sz val="9"/>
        <rFont val="Arial"/>
        <family val="2"/>
      </rPr>
      <t>, j'ai été remplacé par</t>
    </r>
  </si>
  <si>
    <r>
      <t xml:space="preserve">Absence en raison </t>
    </r>
    <r>
      <rPr>
        <b/>
        <sz val="9"/>
        <color rgb="FF00B0F0"/>
        <rFont val="Arial"/>
        <family val="2"/>
      </rPr>
      <t>d'indisponibilité,</t>
    </r>
    <r>
      <rPr>
        <b/>
        <sz val="9"/>
        <rFont val="Arial"/>
        <family val="2"/>
      </rPr>
      <t xml:space="preserve"> j'ai été remplacé par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</si>
</sst>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semestre d'hiver&quot;\ 0&quot;/&quot;"/>
    <numFmt numFmtId="165" formatCode="d"/>
    <numFmt numFmtId="166" formatCode="ddd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4" tint="-0.249977111117893"/>
      <name val="Arial"/>
      <family val="2"/>
    </font>
    <font>
      <b/>
      <sz val="9"/>
      <color rgb="FF00B0F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2" borderId="1" applyNumberFormat="0" applyFont="0" applyAlignment="0">
      <protection locked="0"/>
    </xf>
    <xf numFmtId="0" fontId="4" fillId="4" borderId="0" applyNumberFormat="0" applyFont="0" applyBorder="0" applyAlignment="0"/>
    <xf numFmtId="0" fontId="8" fillId="4" borderId="4" applyNumberFormat="0" applyFont="0" applyAlignment="0">
      <alignment horizontal="center"/>
    </xf>
    <xf numFmtId="0" fontId="8" fillId="7" borderId="1" applyNumberFormat="0" applyFont="0" applyAlignment="0">
      <protection locked="0"/>
    </xf>
  </cellStyleXfs>
  <cellXfs count="17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64" fontId="6" fillId="0" borderId="0" xfId="0" applyNumberFormat="1" applyFont="1" applyAlignment="1">
      <alignment wrapText="1"/>
    </xf>
    <xf numFmtId="0" fontId="3" fillId="0" borderId="0" xfId="0" applyFont="1"/>
    <xf numFmtId="0" fontId="1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right"/>
    </xf>
    <xf numFmtId="0" fontId="8" fillId="0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2" applyFont="1" applyFill="1" applyBorder="1" applyAlignment="1">
      <alignment horizontal="center"/>
    </xf>
    <xf numFmtId="0" fontId="5" fillId="0" borderId="0" xfId="0" applyFont="1"/>
    <xf numFmtId="14" fontId="9" fillId="0" borderId="0" xfId="0" applyNumberFormat="1" applyFont="1"/>
    <xf numFmtId="0" fontId="9" fillId="0" borderId="0" xfId="1" applyFont="1" applyFill="1" applyBorder="1" applyAlignment="1">
      <alignment horizontal="center"/>
      <protection locked="0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5" fillId="0" borderId="0" xfId="4" applyFont="1" applyFill="1" applyBorder="1" applyProtection="1"/>
    <xf numFmtId="0" fontId="9" fillId="0" borderId="0" xfId="0" applyFont="1" applyAlignment="1" applyProtection="1">
      <alignment horizontal="center"/>
      <protection locked="0"/>
    </xf>
    <xf numFmtId="0" fontId="9" fillId="0" borderId="0" xfId="4" applyFont="1" applyFill="1" applyBorder="1" applyProtection="1"/>
    <xf numFmtId="0" fontId="9" fillId="0" borderId="0" xfId="4" applyFont="1" applyFill="1" applyBorder="1" applyAlignment="1" applyProtection="1">
      <alignment horizontal="right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9" fillId="8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9" fillId="9" borderId="0" xfId="0" applyFont="1" applyFill="1" applyAlignment="1">
      <alignment horizontal="center"/>
    </xf>
    <xf numFmtId="0" fontId="5" fillId="0" borderId="9" xfId="0" applyFont="1" applyBorder="1"/>
    <xf numFmtId="0" fontId="9" fillId="0" borderId="0" xfId="1" applyFont="1" applyFill="1" applyBorder="1" applyAlignment="1" applyProtection="1"/>
    <xf numFmtId="0" fontId="10" fillId="0" borderId="0" xfId="0" applyFont="1"/>
    <xf numFmtId="0" fontId="9" fillId="5" borderId="10" xfId="2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protection locked="0"/>
    </xf>
    <xf numFmtId="0" fontId="8" fillId="0" borderId="3" xfId="1" applyFont="1" applyFill="1" applyBorder="1" applyAlignment="1">
      <protection locked="0"/>
    </xf>
    <xf numFmtId="0" fontId="8" fillId="0" borderId="3" xfId="1" applyFont="1" applyFill="1" applyBorder="1" applyAlignment="1">
      <alignment horizontal="left"/>
      <protection locked="0"/>
    </xf>
    <xf numFmtId="0" fontId="8" fillId="0" borderId="4" xfId="1" applyFont="1" applyFill="1" applyBorder="1" applyAlignment="1">
      <alignment horizontal="left"/>
      <protection locked="0"/>
    </xf>
    <xf numFmtId="0" fontId="8" fillId="0" borderId="2" xfId="1" applyFont="1" applyFill="1" applyBorder="1" applyAlignment="1">
      <alignment horizontal="left"/>
      <protection locked="0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8" fillId="0" borderId="0" xfId="1" applyFont="1" applyFill="1" applyBorder="1" applyAlignment="1">
      <alignment horizontal="left"/>
      <protection locked="0"/>
    </xf>
    <xf numFmtId="0" fontId="8" fillId="0" borderId="11" xfId="1" applyFont="1" applyFill="1" applyBorder="1" applyAlignment="1">
      <alignment horizontal="left"/>
      <protection locked="0"/>
    </xf>
    <xf numFmtId="0" fontId="8" fillId="0" borderId="12" xfId="1" applyFont="1" applyFill="1" applyBorder="1" applyAlignment="1">
      <alignment horizontal="left"/>
      <protection locked="0"/>
    </xf>
    <xf numFmtId="0" fontId="3" fillId="0" borderId="0" xfId="0" applyFont="1" applyAlignment="1">
      <alignment horizontal="center"/>
    </xf>
    <xf numFmtId="0" fontId="8" fillId="0" borderId="13" xfId="1" applyFont="1" applyFill="1" applyBorder="1" applyAlignment="1">
      <protection locked="0"/>
    </xf>
    <xf numFmtId="0" fontId="8" fillId="0" borderId="14" xfId="1" applyFont="1" applyFill="1" applyBorder="1" applyAlignment="1">
      <protection locked="0"/>
    </xf>
    <xf numFmtId="0" fontId="9" fillId="0" borderId="0" xfId="0" applyFont="1" applyProtection="1">
      <protection locked="0"/>
    </xf>
    <xf numFmtId="0" fontId="9" fillId="5" borderId="15" xfId="2" applyFont="1" applyFill="1" applyBorder="1" applyAlignment="1">
      <alignment horizontal="center" vertical="center" wrapText="1"/>
    </xf>
    <xf numFmtId="0" fontId="9" fillId="0" borderId="16" xfId="0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9" fillId="0" borderId="8" xfId="1" applyFont="1" applyFill="1" applyBorder="1" applyAlignment="1">
      <alignment horizontal="right"/>
      <protection locked="0"/>
    </xf>
    <xf numFmtId="14" fontId="9" fillId="0" borderId="0" xfId="0" applyNumberFormat="1" applyFont="1" applyAlignment="1">
      <alignment horizontal="center"/>
    </xf>
    <xf numFmtId="0" fontId="9" fillId="0" borderId="17" xfId="1" applyFont="1" applyFill="1" applyBorder="1" applyAlignment="1">
      <alignment horizontal="center"/>
      <protection locked="0"/>
    </xf>
    <xf numFmtId="0" fontId="9" fillId="6" borderId="17" xfId="2" applyFont="1" applyFill="1" applyBorder="1" applyAlignment="1">
      <alignment horizontal="center"/>
    </xf>
    <xf numFmtId="0" fontId="9" fillId="0" borderId="17" xfId="4" applyFont="1" applyFill="1" applyBorder="1" applyAlignment="1" applyProtection="1">
      <alignment horizontal="center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7" xfId="4" applyFont="1" applyFill="1" applyBorder="1" applyAlignment="1">
      <alignment horizontal="center"/>
      <protection locked="0"/>
    </xf>
    <xf numFmtId="0" fontId="9" fillId="8" borderId="17" xfId="1" applyFont="1" applyFill="1" applyBorder="1" applyAlignment="1">
      <alignment horizontal="center"/>
      <protection locked="0"/>
    </xf>
    <xf numFmtId="0" fontId="9" fillId="9" borderId="17" xfId="4" applyFont="1" applyFill="1" applyBorder="1" applyAlignment="1">
      <alignment horizontal="center"/>
      <protection locked="0"/>
    </xf>
    <xf numFmtId="0" fontId="9" fillId="9" borderId="17" xfId="1" applyFont="1" applyFill="1" applyBorder="1" applyAlignment="1">
      <alignment horizontal="center"/>
      <protection locked="0"/>
    </xf>
    <xf numFmtId="0" fontId="9" fillId="9" borderId="17" xfId="0" applyFont="1" applyFill="1" applyBorder="1" applyAlignment="1">
      <alignment horizontal="center"/>
    </xf>
    <xf numFmtId="0" fontId="9" fillId="0" borderId="21" xfId="0" applyFont="1" applyBorder="1" applyAlignment="1" applyProtection="1">
      <alignment horizontal="center"/>
      <protection locked="0"/>
    </xf>
    <xf numFmtId="0" fontId="9" fillId="0" borderId="23" xfId="1" applyFont="1" applyFill="1" applyBorder="1" applyAlignment="1">
      <alignment horizontal="center"/>
      <protection locked="0"/>
    </xf>
    <xf numFmtId="0" fontId="9" fillId="0" borderId="24" xfId="1" applyFont="1" applyFill="1" applyBorder="1" applyAlignment="1">
      <alignment horizontal="center"/>
      <protection locked="0"/>
    </xf>
    <xf numFmtId="0" fontId="9" fillId="0" borderId="25" xfId="1" applyFont="1" applyFill="1" applyBorder="1" applyAlignment="1">
      <alignment horizontal="center"/>
      <protection locked="0"/>
    </xf>
    <xf numFmtId="0" fontId="9" fillId="0" borderId="19" xfId="1" applyFont="1" applyFill="1" applyBorder="1" applyAlignment="1">
      <alignment horizontal="center"/>
      <protection locked="0"/>
    </xf>
    <xf numFmtId="0" fontId="9" fillId="0" borderId="19" xfId="0" applyFont="1" applyBorder="1" applyAlignment="1" applyProtection="1">
      <alignment horizontal="center"/>
      <protection locked="0"/>
    </xf>
    <xf numFmtId="0" fontId="9" fillId="0" borderId="19" xfId="4" applyFont="1" applyFill="1" applyBorder="1" applyAlignment="1">
      <alignment horizontal="center"/>
      <protection locked="0"/>
    </xf>
    <xf numFmtId="0" fontId="9" fillId="0" borderId="20" xfId="1" applyFont="1" applyFill="1" applyBorder="1" applyAlignment="1">
      <alignment horizontal="center"/>
      <protection locked="0"/>
    </xf>
    <xf numFmtId="0" fontId="9" fillId="0" borderId="21" xfId="1" applyFont="1" applyFill="1" applyBorder="1" applyAlignment="1">
      <alignment horizontal="center"/>
      <protection locked="0"/>
    </xf>
    <xf numFmtId="0" fontId="9" fillId="0" borderId="23" xfId="4" applyFont="1" applyFill="1" applyBorder="1" applyAlignment="1">
      <alignment horizontal="center"/>
      <protection locked="0"/>
    </xf>
    <xf numFmtId="0" fontId="9" fillId="0" borderId="18" xfId="4" applyFont="1" applyFill="1" applyBorder="1" applyAlignment="1" applyProtection="1">
      <alignment horizontal="center"/>
    </xf>
    <xf numFmtId="0" fontId="9" fillId="0" borderId="19" xfId="1" applyFont="1" applyFill="1" applyBorder="1" applyAlignment="1">
      <alignment horizontal="right"/>
      <protection locked="0"/>
    </xf>
    <xf numFmtId="0" fontId="9" fillId="0" borderId="21" xfId="2" applyFont="1" applyFill="1" applyBorder="1" applyAlignment="1">
      <alignment horizontal="center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22" xfId="1" applyFont="1" applyFill="1" applyBorder="1" applyAlignment="1">
      <alignment horizontal="center"/>
      <protection locked="0"/>
    </xf>
    <xf numFmtId="0" fontId="9" fillId="9" borderId="19" xfId="0" applyFont="1" applyFill="1" applyBorder="1" applyAlignment="1">
      <alignment horizontal="center"/>
    </xf>
    <xf numFmtId="0" fontId="9" fillId="9" borderId="21" xfId="0" applyFont="1" applyFill="1" applyBorder="1" applyAlignment="1">
      <alignment horizontal="center"/>
    </xf>
    <xf numFmtId="0" fontId="9" fillId="9" borderId="22" xfId="0" applyFont="1" applyFill="1" applyBorder="1" applyAlignment="1">
      <alignment horizontal="center"/>
    </xf>
    <xf numFmtId="0" fontId="9" fillId="0" borderId="25" xfId="4" applyFont="1" applyFill="1" applyBorder="1" applyAlignment="1" applyProtection="1">
      <alignment horizontal="center"/>
    </xf>
    <xf numFmtId="0" fontId="9" fillId="0" borderId="28" xfId="1" applyFont="1" applyFill="1" applyBorder="1" applyAlignment="1">
      <alignment horizontal="right"/>
      <protection locked="0"/>
    </xf>
    <xf numFmtId="0" fontId="8" fillId="5" borderId="5" xfId="2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/>
      <protection locked="0"/>
    </xf>
    <xf numFmtId="0" fontId="9" fillId="0" borderId="20" xfId="4" applyFont="1" applyFill="1" applyBorder="1" applyAlignment="1" applyProtection="1">
      <alignment horizontal="center"/>
    </xf>
    <xf numFmtId="0" fontId="5" fillId="0" borderId="19" xfId="1" applyFont="1" applyFill="1" applyBorder="1" applyAlignment="1">
      <alignment horizontal="center"/>
      <protection locked="0"/>
    </xf>
    <xf numFmtId="0" fontId="9" fillId="0" borderId="19" xfId="0" applyFont="1" applyBorder="1" applyAlignment="1" applyProtection="1">
      <alignment horizontal="right"/>
      <protection locked="0"/>
    </xf>
    <xf numFmtId="0" fontId="9" fillId="9" borderId="25" xfId="0" applyFont="1" applyFill="1" applyBorder="1" applyAlignment="1">
      <alignment horizontal="center"/>
    </xf>
    <xf numFmtId="0" fontId="9" fillId="9" borderId="28" xfId="0" applyFont="1" applyFill="1" applyBorder="1" applyAlignment="1">
      <alignment horizontal="center"/>
    </xf>
    <xf numFmtId="0" fontId="5" fillId="0" borderId="25" xfId="1" applyFont="1" applyFill="1" applyBorder="1" applyAlignment="1">
      <alignment horizontal="center"/>
      <protection locked="0"/>
    </xf>
    <xf numFmtId="0" fontId="5" fillId="0" borderId="28" xfId="1" applyFont="1" applyFill="1" applyBorder="1" applyAlignment="1">
      <alignment horizontal="center"/>
      <protection locked="0"/>
    </xf>
    <xf numFmtId="0" fontId="8" fillId="0" borderId="31" xfId="2" applyFont="1" applyFill="1" applyBorder="1" applyAlignment="1">
      <alignment horizontal="center" vertical="center" wrapText="1"/>
    </xf>
    <xf numFmtId="0" fontId="8" fillId="5" borderId="32" xfId="2" applyFont="1" applyFill="1" applyBorder="1" applyAlignment="1">
      <alignment horizontal="center" vertical="center" wrapText="1"/>
    </xf>
    <xf numFmtId="0" fontId="9" fillId="9" borderId="17" xfId="0" applyFont="1" applyFill="1" applyBorder="1" applyProtection="1">
      <protection locked="0"/>
    </xf>
    <xf numFmtId="0" fontId="9" fillId="9" borderId="19" xfId="0" applyFont="1" applyFill="1" applyBorder="1" applyProtection="1">
      <protection locked="0"/>
    </xf>
    <xf numFmtId="0" fontId="9" fillId="9" borderId="25" xfId="0" applyFont="1" applyFill="1" applyBorder="1" applyProtection="1">
      <protection locked="0"/>
    </xf>
    <xf numFmtId="0" fontId="9" fillId="9" borderId="28" xfId="0" applyFont="1" applyFill="1" applyBorder="1" applyProtection="1">
      <protection locked="0"/>
    </xf>
    <xf numFmtId="14" fontId="9" fillId="11" borderId="0" xfId="0" applyNumberFormat="1" applyFont="1" applyFill="1" applyAlignment="1">
      <alignment horizontal="center"/>
    </xf>
    <xf numFmtId="165" fontId="9" fillId="0" borderId="27" xfId="1" applyNumberFormat="1" applyFont="1" applyFill="1" applyBorder="1" applyAlignment="1">
      <alignment horizontal="center"/>
      <protection locked="0"/>
    </xf>
    <xf numFmtId="166" fontId="9" fillId="0" borderId="25" xfId="1" applyNumberFormat="1" applyFont="1" applyFill="1" applyBorder="1" applyAlignment="1">
      <alignment horizontal="center"/>
      <protection locked="0"/>
    </xf>
    <xf numFmtId="165" fontId="9" fillId="6" borderId="27" xfId="1" applyNumberFormat="1" applyFont="1" applyFill="1" applyBorder="1" applyAlignment="1">
      <alignment horizontal="center"/>
      <protection locked="0"/>
    </xf>
    <xf numFmtId="166" fontId="9" fillId="6" borderId="25" xfId="1" applyNumberFormat="1" applyFont="1" applyFill="1" applyBorder="1" applyAlignment="1">
      <alignment horizontal="center"/>
      <protection locked="0"/>
    </xf>
    <xf numFmtId="0" fontId="9" fillId="6" borderId="17" xfId="4" applyFont="1" applyFill="1" applyBorder="1" applyAlignment="1" applyProtection="1">
      <alignment horizontal="center"/>
    </xf>
    <xf numFmtId="165" fontId="9" fillId="6" borderId="20" xfId="1" applyNumberFormat="1" applyFont="1" applyFill="1" applyBorder="1" applyAlignment="1">
      <alignment horizontal="center"/>
      <protection locked="0"/>
    </xf>
    <xf numFmtId="165" fontId="9" fillId="0" borderId="20" xfId="1" applyNumberFormat="1" applyFont="1" applyFill="1" applyBorder="1" applyAlignment="1">
      <alignment horizontal="center"/>
      <protection locked="0"/>
    </xf>
    <xf numFmtId="166" fontId="9" fillId="0" borderId="21" xfId="1" applyNumberFormat="1" applyFont="1" applyFill="1" applyBorder="1" applyAlignment="1">
      <alignment horizontal="center"/>
      <protection locked="0"/>
    </xf>
    <xf numFmtId="0" fontId="9" fillId="0" borderId="21" xfId="4" applyFont="1" applyFill="1" applyBorder="1" applyAlignment="1" applyProtection="1">
      <alignment horizontal="center"/>
    </xf>
    <xf numFmtId="0" fontId="9" fillId="6" borderId="21" xfId="2" applyFont="1" applyFill="1" applyBorder="1" applyAlignment="1">
      <alignment horizontal="center"/>
    </xf>
    <xf numFmtId="165" fontId="9" fillId="8" borderId="27" xfId="1" applyNumberFormat="1" applyFont="1" applyFill="1" applyBorder="1" applyAlignment="1">
      <alignment horizontal="center"/>
      <protection locked="0"/>
    </xf>
    <xf numFmtId="0" fontId="9" fillId="9" borderId="19" xfId="0" applyFont="1" applyFill="1" applyBorder="1" applyAlignment="1" applyProtection="1">
      <alignment horizontal="center"/>
      <protection locked="0"/>
    </xf>
    <xf numFmtId="165" fontId="9" fillId="6" borderId="27" xfId="0" applyNumberFormat="1" applyFont="1" applyFill="1" applyBorder="1" applyAlignment="1">
      <alignment horizontal="center"/>
    </xf>
    <xf numFmtId="165" fontId="9" fillId="8" borderId="27" xfId="0" applyNumberFormat="1" applyFont="1" applyFill="1" applyBorder="1" applyAlignment="1">
      <alignment horizontal="center"/>
    </xf>
    <xf numFmtId="0" fontId="9" fillId="0" borderId="25" xfId="0" applyFont="1" applyBorder="1" applyAlignment="1" applyProtection="1">
      <alignment horizontal="center"/>
      <protection locked="0"/>
    </xf>
    <xf numFmtId="0" fontId="9" fillId="0" borderId="17" xfId="2" applyFont="1" applyFill="1" applyBorder="1" applyAlignment="1">
      <alignment horizontal="center"/>
    </xf>
    <xf numFmtId="0" fontId="9" fillId="0" borderId="23" xfId="0" applyFont="1" applyBorder="1" applyAlignment="1" applyProtection="1">
      <alignment horizontal="center"/>
      <protection locked="0"/>
    </xf>
    <xf numFmtId="0" fontId="9" fillId="0" borderId="20" xfId="0" applyFont="1" applyBorder="1" applyAlignment="1">
      <alignment horizontal="center"/>
    </xf>
    <xf numFmtId="0" fontId="9" fillId="0" borderId="25" xfId="0" applyFont="1" applyBorder="1" applyProtection="1">
      <protection locked="0"/>
    </xf>
    <xf numFmtId="0" fontId="9" fillId="0" borderId="28" xfId="0" applyFont="1" applyBorder="1" applyProtection="1">
      <protection locked="0"/>
    </xf>
    <xf numFmtId="0" fontId="9" fillId="0" borderId="17" xfId="0" applyFont="1" applyBorder="1" applyProtection="1">
      <protection locked="0"/>
    </xf>
    <xf numFmtId="0" fontId="9" fillId="0" borderId="19" xfId="0" applyFont="1" applyBorder="1" applyProtection="1">
      <protection locked="0"/>
    </xf>
    <xf numFmtId="0" fontId="9" fillId="0" borderId="17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6" borderId="17" xfId="0" applyFont="1" applyFill="1" applyBorder="1" applyAlignment="1" applyProtection="1">
      <alignment horizontal="center"/>
      <protection locked="0"/>
    </xf>
    <xf numFmtId="0" fontId="11" fillId="0" borderId="0" xfId="0" applyFont="1"/>
    <xf numFmtId="165" fontId="9" fillId="6" borderId="33" xfId="0" applyNumberFormat="1" applyFont="1" applyFill="1" applyBorder="1" applyAlignment="1">
      <alignment horizontal="center"/>
    </xf>
    <xf numFmtId="0" fontId="9" fillId="0" borderId="29" xfId="1" applyFont="1" applyFill="1" applyBorder="1" applyAlignment="1">
      <alignment horizontal="right"/>
      <protection locked="0"/>
    </xf>
    <xf numFmtId="0" fontId="9" fillId="0" borderId="23" xfId="1" applyFont="1" applyFill="1" applyBorder="1" applyAlignment="1">
      <alignment horizontal="right"/>
      <protection locked="0"/>
    </xf>
    <xf numFmtId="0" fontId="9" fillId="0" borderId="19" xfId="4" applyFont="1" applyFill="1" applyBorder="1" applyAlignment="1">
      <alignment horizontal="right"/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9" fillId="9" borderId="19" xfId="1" applyFont="1" applyFill="1" applyBorder="1" applyAlignment="1">
      <alignment horizontal="right"/>
      <protection locked="0"/>
    </xf>
    <xf numFmtId="165" fontId="9" fillId="0" borderId="33" xfId="1" applyNumberFormat="1" applyFont="1" applyFill="1" applyBorder="1" applyAlignment="1">
      <alignment horizontal="center"/>
      <protection locked="0"/>
    </xf>
    <xf numFmtId="166" fontId="9" fillId="0" borderId="34" xfId="1" applyNumberFormat="1" applyFont="1" applyFill="1" applyBorder="1" applyAlignment="1">
      <alignment horizontal="center"/>
      <protection locked="0"/>
    </xf>
    <xf numFmtId="165" fontId="9" fillId="6" borderId="33" xfId="1" applyNumberFormat="1" applyFont="1" applyFill="1" applyBorder="1" applyAlignment="1">
      <alignment horizontal="center"/>
      <protection locked="0"/>
    </xf>
    <xf numFmtId="166" fontId="9" fillId="6" borderId="34" xfId="1" applyNumberFormat="1" applyFont="1" applyFill="1" applyBorder="1" applyAlignment="1">
      <alignment horizontal="center"/>
      <protection locked="0"/>
    </xf>
    <xf numFmtId="166" fontId="9" fillId="8" borderId="25" xfId="1" applyNumberFormat="1" applyFont="1" applyFill="1" applyBorder="1" applyAlignment="1">
      <alignment horizontal="center"/>
      <protection locked="0"/>
    </xf>
    <xf numFmtId="0" fontId="9" fillId="9" borderId="25" xfId="1" applyFont="1" applyFill="1" applyBorder="1" applyAlignment="1">
      <alignment horizontal="center"/>
      <protection locked="0"/>
    </xf>
    <xf numFmtId="0" fontId="9" fillId="9" borderId="29" xfId="1" applyFont="1" applyFill="1" applyBorder="1" applyAlignment="1">
      <alignment horizontal="right"/>
      <protection locked="0"/>
    </xf>
    <xf numFmtId="0" fontId="9" fillId="9" borderId="23" xfId="1" applyFont="1" applyFill="1" applyBorder="1" applyAlignment="1">
      <alignment horizontal="right"/>
      <protection locked="0"/>
    </xf>
    <xf numFmtId="165" fontId="9" fillId="0" borderId="27" xfId="0" applyNumberFormat="1" applyFont="1" applyBorder="1" applyAlignment="1">
      <alignment horizontal="center"/>
    </xf>
    <xf numFmtId="0" fontId="9" fillId="0" borderId="28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right"/>
      <protection locked="0"/>
    </xf>
    <xf numFmtId="0" fontId="9" fillId="0" borderId="28" xfId="0" applyFont="1" applyBorder="1" applyAlignment="1" applyProtection="1">
      <alignment horizontal="right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right"/>
      <protection locked="0"/>
    </xf>
    <xf numFmtId="165" fontId="9" fillId="0" borderId="33" xfId="0" applyNumberFormat="1" applyFont="1" applyBorder="1" applyAlignment="1">
      <alignment horizontal="center"/>
    </xf>
    <xf numFmtId="0" fontId="9" fillId="0" borderId="21" xfId="0" applyFont="1" applyBorder="1" applyAlignment="1" applyProtection="1">
      <alignment horizontal="right"/>
      <protection locked="0"/>
    </xf>
    <xf numFmtId="0" fontId="9" fillId="0" borderId="21" xfId="0" applyFont="1" applyBorder="1" applyAlignment="1" applyProtection="1">
      <alignment horizontal="right" vertical="center" wrapText="1"/>
      <protection locked="0"/>
    </xf>
    <xf numFmtId="0" fontId="9" fillId="0" borderId="22" xfId="0" applyFont="1" applyBorder="1" applyAlignment="1" applyProtection="1">
      <alignment horizontal="right" vertical="center" wrapText="1"/>
      <protection locked="0"/>
    </xf>
    <xf numFmtId="166" fontId="9" fillId="0" borderId="17" xfId="3" applyNumberFormat="1" applyFont="1" applyFill="1" applyBorder="1" applyAlignment="1">
      <alignment horizontal="center"/>
    </xf>
    <xf numFmtId="0" fontId="12" fillId="0" borderId="0" xfId="0" applyFont="1"/>
    <xf numFmtId="166" fontId="9" fillId="0" borderId="21" xfId="3" applyNumberFormat="1" applyFont="1" applyFill="1" applyBorder="1" applyAlignment="1">
      <alignment horizontal="center"/>
    </xf>
    <xf numFmtId="166" fontId="9" fillId="6" borderId="17" xfId="3" applyNumberFormat="1" applyFont="1" applyFill="1" applyBorder="1" applyAlignment="1">
      <alignment horizontal="center"/>
    </xf>
    <xf numFmtId="166" fontId="9" fillId="6" borderId="21" xfId="3" applyNumberFormat="1" applyFont="1" applyFill="1" applyBorder="1" applyAlignment="1">
      <alignment horizontal="center"/>
    </xf>
    <xf numFmtId="166" fontId="9" fillId="8" borderId="17" xfId="3" applyNumberFormat="1" applyFont="1" applyFill="1" applyBorder="1" applyAlignment="1">
      <alignment horizontal="center"/>
    </xf>
    <xf numFmtId="0" fontId="9" fillId="9" borderId="19" xfId="0" applyFont="1" applyFill="1" applyBorder="1" applyAlignment="1" applyProtection="1">
      <alignment horizontal="right"/>
      <protection locked="0"/>
    </xf>
    <xf numFmtId="0" fontId="9" fillId="9" borderId="17" xfId="0" applyFont="1" applyFill="1" applyBorder="1" applyAlignment="1" applyProtection="1">
      <alignment horizontal="right"/>
      <protection locked="0"/>
    </xf>
    <xf numFmtId="0" fontId="5" fillId="11" borderId="17" xfId="0" applyFont="1" applyFill="1" applyBorder="1" applyAlignment="1" applyProtection="1">
      <alignment horizontal="center"/>
      <protection locked="0"/>
    </xf>
    <xf numFmtId="0" fontId="5" fillId="11" borderId="17" xfId="1" applyFont="1" applyFill="1" applyBorder="1" applyAlignment="1">
      <alignment horizontal="center"/>
      <protection locked="0"/>
    </xf>
    <xf numFmtId="0" fontId="5" fillId="11" borderId="19" xfId="1" applyFont="1" applyFill="1" applyBorder="1" applyAlignment="1">
      <alignment horizontal="center"/>
      <protection locked="0"/>
    </xf>
    <xf numFmtId="17" fontId="5" fillId="0" borderId="7" xfId="2" applyNumberFormat="1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17" fontId="5" fillId="0" borderId="5" xfId="2" applyNumberFormat="1" applyFont="1" applyFill="1" applyBorder="1" applyAlignment="1">
      <alignment horizontal="center" vertical="center"/>
    </xf>
    <xf numFmtId="2" fontId="9" fillId="10" borderId="0" xfId="0" applyNumberFormat="1" applyFont="1" applyFill="1" applyAlignment="1">
      <alignment horizontal="center"/>
    </xf>
    <xf numFmtId="0" fontId="9" fillId="10" borderId="0" xfId="0" applyFont="1" applyFill="1" applyAlignment="1">
      <alignment horizontal="center"/>
    </xf>
    <xf numFmtId="17" fontId="5" fillId="0" borderId="7" xfId="2" applyNumberFormat="1" applyFont="1" applyFill="1" applyBorder="1" applyAlignment="1">
      <alignment horizontal="center" vertical="center" wrapText="1"/>
    </xf>
    <xf numFmtId="17" fontId="5" fillId="0" borderId="5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3" borderId="2" xfId="1" applyFont="1" applyFill="1" applyBorder="1" applyAlignment="1">
      <alignment horizontal="center"/>
      <protection locked="0"/>
    </xf>
    <xf numFmtId="0" fontId="1" fillId="3" borderId="3" xfId="1" applyFont="1" applyFill="1" applyBorder="1" applyAlignment="1">
      <alignment horizontal="center"/>
      <protection locked="0"/>
    </xf>
    <xf numFmtId="0" fontId="1" fillId="3" borderId="4" xfId="1" applyFont="1" applyFill="1" applyBorder="1" applyAlignment="1">
      <alignment horizontal="center"/>
      <protection locked="0"/>
    </xf>
    <xf numFmtId="164" fontId="5" fillId="0" borderId="0" xfId="0" applyNumberFormat="1" applyFont="1" applyAlignment="1">
      <alignment horizontal="left" wrapText="1"/>
    </xf>
    <xf numFmtId="17" fontId="5" fillId="0" borderId="30" xfId="2" applyNumberFormat="1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17" fontId="5" fillId="0" borderId="31" xfId="2" applyNumberFormat="1" applyFont="1" applyFill="1" applyBorder="1" applyAlignment="1">
      <alignment horizontal="center" vertical="center"/>
    </xf>
    <xf numFmtId="17" fontId="5" fillId="0" borderId="30" xfId="2" applyNumberFormat="1" applyFont="1" applyFill="1" applyBorder="1" applyAlignment="1">
      <alignment horizontal="center" vertical="center" wrapText="1"/>
    </xf>
    <xf numFmtId="17" fontId="5" fillId="0" borderId="31" xfId="2" applyNumberFormat="1" applyFont="1" applyFill="1" applyBorder="1" applyAlignment="1">
      <alignment horizontal="center" vertical="center" wrapText="1"/>
    </xf>
    <xf numFmtId="0" fontId="9" fillId="0" borderId="21" xfId="0" applyFont="1" applyBorder="1" applyAlignment="1" applyProtection="1">
      <alignment horizontal="center" vertical="center"/>
      <protection locked="0"/>
    </xf>
  </cellXfs>
  <cellStyles count="5">
    <cellStyle name="edit" xfId="1" xr:uid="{00000000-0005-0000-0000-000000000000}"/>
    <cellStyle name="headers" xfId="2" xr:uid="{00000000-0005-0000-0000-000001000000}"/>
    <cellStyle name="Normal" xfId="0" builtinId="0"/>
    <cellStyle name="Tage" xfId="3" xr:uid="{00000000-0005-0000-0000-000003000000}"/>
    <cellStyle name="weekend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371475</xdr:colOff>
      <xdr:row>2</xdr:row>
      <xdr:rowOff>152400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7048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373380</xdr:colOff>
      <xdr:row>2</xdr:row>
      <xdr:rowOff>104775</xdr:rowOff>
    </xdr:to>
    <xdr:pic>
      <xdr:nvPicPr>
        <xdr:cNvPr id="3" name="Grafik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7143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371475</xdr:colOff>
      <xdr:row>2</xdr:row>
      <xdr:rowOff>152400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71247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3"/>
  <sheetViews>
    <sheetView zoomScale="80" zoomScaleNormal="80" workbookViewId="0">
      <selection activeCell="I36" sqref="I36:O37"/>
    </sheetView>
  </sheetViews>
  <sheetFormatPr baseColWidth="10" defaultColWidth="5.7109375" defaultRowHeight="15" x14ac:dyDescent="0.25"/>
  <cols>
    <col min="1" max="1" width="5.7109375" customWidth="1"/>
    <col min="6" max="6" width="5.7109375" customWidth="1"/>
    <col min="11" max="11" width="5.7109375" customWidth="1"/>
    <col min="16" max="16" width="5.7109375" customWidth="1"/>
    <col min="21" max="21" width="5.7109375" customWidth="1"/>
    <col min="26" max="26" width="5.7109375" customWidth="1"/>
    <col min="32" max="32" width="21.140625" customWidth="1"/>
  </cols>
  <sheetData>
    <row r="1" spans="1:37" ht="18" x14ac:dyDescent="0.25">
      <c r="A1" s="1"/>
      <c r="B1" s="1"/>
      <c r="C1" s="1"/>
      <c r="D1" s="1"/>
      <c r="E1" s="168" t="s">
        <v>0</v>
      </c>
      <c r="F1" s="168"/>
      <c r="G1" s="168"/>
      <c r="H1" s="168"/>
      <c r="I1" s="168"/>
      <c r="J1" s="168"/>
      <c r="K1" s="2"/>
      <c r="L1" s="2"/>
      <c r="M1" s="2"/>
      <c r="N1" s="1"/>
      <c r="O1" s="1"/>
      <c r="P1" s="3" t="s">
        <v>52</v>
      </c>
      <c r="Q1" s="1"/>
      <c r="R1" s="169"/>
      <c r="S1" s="170"/>
      <c r="T1" s="170"/>
      <c r="U1" s="170"/>
      <c r="V1" s="171"/>
      <c r="W1" s="4"/>
      <c r="X1" s="121"/>
      <c r="Y1" s="3" t="s">
        <v>53</v>
      </c>
      <c r="Z1" s="169"/>
      <c r="AA1" s="170"/>
      <c r="AB1" s="170"/>
      <c r="AC1" s="170"/>
      <c r="AD1" s="171"/>
      <c r="AE1" s="1"/>
      <c r="AF1" s="1"/>
      <c r="AG1" s="1"/>
      <c r="AH1" s="1"/>
      <c r="AI1" s="1"/>
      <c r="AJ1" s="1"/>
      <c r="AK1" s="1"/>
    </row>
    <row r="2" spans="1:37" ht="15.75" x14ac:dyDescent="0.25">
      <c r="A2" s="1"/>
      <c r="B2" s="1"/>
      <c r="C2" s="1"/>
      <c r="D2" s="1"/>
      <c r="E2" s="172" t="s">
        <v>75</v>
      </c>
      <c r="F2" s="172"/>
      <c r="G2" s="172"/>
      <c r="H2" s="172"/>
      <c r="I2" s="172"/>
      <c r="J2" s="172"/>
      <c r="K2" s="5"/>
      <c r="L2" s="5"/>
      <c r="M2" s="5"/>
      <c r="N2" s="1"/>
      <c r="O2" s="6"/>
      <c r="P2" s="3" t="s">
        <v>56</v>
      </c>
      <c r="Q2" s="1"/>
      <c r="R2" s="169"/>
      <c r="S2" s="170"/>
      <c r="T2" s="170"/>
      <c r="U2" s="170"/>
      <c r="V2" s="171"/>
      <c r="W2" s="4"/>
      <c r="X2" s="121"/>
      <c r="Y2" s="3" t="s">
        <v>57</v>
      </c>
      <c r="Z2" s="169" t="s">
        <v>35</v>
      </c>
      <c r="AA2" s="170"/>
      <c r="AB2" s="170"/>
      <c r="AC2" s="170"/>
      <c r="AD2" s="171"/>
      <c r="AE2" s="7"/>
      <c r="AF2" s="8"/>
      <c r="AG2" s="1"/>
      <c r="AH2" s="1"/>
      <c r="AI2" s="1"/>
      <c r="AJ2" s="1"/>
      <c r="AK2" s="1"/>
    </row>
    <row r="3" spans="1:3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67"/>
      <c r="M3" s="167"/>
      <c r="N3" s="167"/>
      <c r="O3" s="167"/>
      <c r="P3" s="167"/>
      <c r="Q3" s="167"/>
      <c r="R3" s="167"/>
      <c r="S3" s="1"/>
      <c r="T3" s="4"/>
      <c r="U3" s="4"/>
      <c r="V3" s="1"/>
      <c r="W3" s="1"/>
      <c r="X3" s="1"/>
      <c r="Y3" s="4"/>
      <c r="Z3" s="4"/>
      <c r="AA3" s="1"/>
      <c r="AB3" s="1"/>
      <c r="AC3" s="1"/>
      <c r="AD3" s="9"/>
      <c r="AE3" s="1"/>
      <c r="AF3" s="1"/>
      <c r="AG3" s="1"/>
      <c r="AH3" s="1"/>
      <c r="AI3" s="1"/>
      <c r="AJ3" s="1"/>
      <c r="AK3" s="1"/>
    </row>
    <row r="4" spans="1:37" ht="23.25" thickBot="1" x14ac:dyDescent="0.3">
      <c r="A4" s="159">
        <v>45474</v>
      </c>
      <c r="B4" s="160"/>
      <c r="C4" s="10" t="s">
        <v>1</v>
      </c>
      <c r="D4" s="10" t="s">
        <v>2</v>
      </c>
      <c r="E4" s="11" t="s">
        <v>3</v>
      </c>
      <c r="F4" s="159">
        <v>45505</v>
      </c>
      <c r="G4" s="161"/>
      <c r="H4" s="10" t="s">
        <v>1</v>
      </c>
      <c r="I4" s="10" t="s">
        <v>2</v>
      </c>
      <c r="J4" s="80" t="s">
        <v>3</v>
      </c>
      <c r="K4" s="159">
        <v>45536</v>
      </c>
      <c r="L4" s="160"/>
      <c r="M4" s="10" t="s">
        <v>1</v>
      </c>
      <c r="N4" s="10" t="s">
        <v>2</v>
      </c>
      <c r="O4" s="11" t="s">
        <v>3</v>
      </c>
      <c r="P4" s="159">
        <v>45566</v>
      </c>
      <c r="Q4" s="161"/>
      <c r="R4" s="10" t="s">
        <v>1</v>
      </c>
      <c r="S4" s="10" t="s">
        <v>2</v>
      </c>
      <c r="T4" s="11" t="s">
        <v>3</v>
      </c>
      <c r="U4" s="164">
        <v>45597</v>
      </c>
      <c r="V4" s="165"/>
      <c r="W4" s="10" t="s">
        <v>1</v>
      </c>
      <c r="X4" s="10" t="s">
        <v>2</v>
      </c>
      <c r="Y4" s="11" t="s">
        <v>3</v>
      </c>
      <c r="Z4" s="159">
        <v>45627</v>
      </c>
      <c r="AA4" s="161"/>
      <c r="AB4" s="10" t="s">
        <v>1</v>
      </c>
      <c r="AC4" s="10" t="s">
        <v>2</v>
      </c>
      <c r="AD4" s="11" t="s">
        <v>3</v>
      </c>
      <c r="AE4" s="12"/>
      <c r="AF4" s="13"/>
      <c r="AG4" s="13"/>
      <c r="AH4" s="13"/>
      <c r="AI4" s="12"/>
      <c r="AJ4" s="12"/>
      <c r="AK4" s="12"/>
    </row>
    <row r="5" spans="1:37" x14ac:dyDescent="0.25">
      <c r="A5" s="96">
        <v>45474</v>
      </c>
      <c r="B5" s="97" t="s">
        <v>8</v>
      </c>
      <c r="C5" s="63"/>
      <c r="D5" s="63"/>
      <c r="E5" s="79"/>
      <c r="F5" s="106">
        <v>45505</v>
      </c>
      <c r="G5" s="133" t="s">
        <v>9</v>
      </c>
      <c r="H5" s="134"/>
      <c r="I5" s="134"/>
      <c r="J5" s="135"/>
      <c r="K5" s="98">
        <v>45536</v>
      </c>
      <c r="L5" s="99" t="s">
        <v>4</v>
      </c>
      <c r="M5" s="110"/>
      <c r="N5" s="63"/>
      <c r="O5" s="79" t="s">
        <v>5</v>
      </c>
      <c r="P5" s="96">
        <v>45566</v>
      </c>
      <c r="Q5" s="97" t="s">
        <v>6</v>
      </c>
      <c r="R5" s="114"/>
      <c r="S5" s="114"/>
      <c r="T5" s="115"/>
      <c r="U5" s="106">
        <v>45597</v>
      </c>
      <c r="V5" s="133" t="s">
        <v>10</v>
      </c>
      <c r="W5" s="93"/>
      <c r="X5" s="93"/>
      <c r="Y5" s="94"/>
      <c r="Z5" s="98">
        <v>45627</v>
      </c>
      <c r="AA5" s="99" t="s">
        <v>4</v>
      </c>
      <c r="AB5" s="114"/>
      <c r="AC5" s="114"/>
      <c r="AD5" s="115" t="s">
        <v>5</v>
      </c>
      <c r="AE5" s="12"/>
      <c r="AF5" s="50">
        <v>45505</v>
      </c>
      <c r="AG5" s="14" t="s">
        <v>37</v>
      </c>
      <c r="AJ5" s="12"/>
    </row>
    <row r="6" spans="1:37" x14ac:dyDescent="0.25">
      <c r="A6" s="96">
        <v>45475</v>
      </c>
      <c r="B6" s="97" t="s">
        <v>6</v>
      </c>
      <c r="C6" s="51"/>
      <c r="D6" s="62"/>
      <c r="E6" s="71"/>
      <c r="F6" s="96">
        <v>45506</v>
      </c>
      <c r="G6" s="97" t="s">
        <v>10</v>
      </c>
      <c r="H6" s="51"/>
      <c r="I6" s="51"/>
      <c r="J6" s="124"/>
      <c r="K6" s="96">
        <v>45537</v>
      </c>
      <c r="L6" s="97" t="s">
        <v>8</v>
      </c>
      <c r="M6" s="54"/>
      <c r="N6" s="51"/>
      <c r="O6" s="71"/>
      <c r="P6" s="96">
        <v>45567</v>
      </c>
      <c r="Q6" s="97" t="s">
        <v>6</v>
      </c>
      <c r="R6" s="116"/>
      <c r="S6" s="116"/>
      <c r="T6" s="117"/>
      <c r="U6" s="98">
        <v>45598</v>
      </c>
      <c r="V6" s="99" t="s">
        <v>7</v>
      </c>
      <c r="W6" s="116"/>
      <c r="X6" s="116"/>
      <c r="Y6" s="117"/>
      <c r="Z6" s="96">
        <v>45628</v>
      </c>
      <c r="AA6" s="97" t="s">
        <v>8</v>
      </c>
      <c r="AB6" s="116"/>
      <c r="AC6" s="116"/>
      <c r="AD6" s="117"/>
      <c r="AE6" s="12"/>
      <c r="AF6" s="50">
        <v>45547</v>
      </c>
      <c r="AG6" s="14" t="s">
        <v>50</v>
      </c>
      <c r="AJ6" s="12"/>
    </row>
    <row r="7" spans="1:37" x14ac:dyDescent="0.25">
      <c r="A7" s="96">
        <v>45476</v>
      </c>
      <c r="B7" s="97" t="s">
        <v>6</v>
      </c>
      <c r="C7" s="61"/>
      <c r="D7" s="62"/>
      <c r="E7" s="49"/>
      <c r="F7" s="98">
        <v>45507</v>
      </c>
      <c r="G7" s="99" t="s">
        <v>7</v>
      </c>
      <c r="H7" s="51"/>
      <c r="I7" s="51"/>
      <c r="J7" s="124"/>
      <c r="K7" s="96">
        <v>45538</v>
      </c>
      <c r="L7" s="97" t="s">
        <v>6</v>
      </c>
      <c r="M7" s="54"/>
      <c r="N7" s="51"/>
      <c r="O7" s="64"/>
      <c r="P7" s="96">
        <v>45568</v>
      </c>
      <c r="Q7" s="97" t="s">
        <v>9</v>
      </c>
      <c r="R7" s="116"/>
      <c r="S7" s="116"/>
      <c r="T7" s="117"/>
      <c r="U7" s="98">
        <v>45599</v>
      </c>
      <c r="V7" s="99" t="s">
        <v>4</v>
      </c>
      <c r="W7" s="116"/>
      <c r="X7" s="116"/>
      <c r="Y7" s="117"/>
      <c r="Z7" s="96">
        <v>45629</v>
      </c>
      <c r="AA7" s="97" t="s">
        <v>6</v>
      </c>
      <c r="AB7" s="116"/>
      <c r="AC7" s="116"/>
      <c r="AD7" s="117"/>
      <c r="AE7" s="12"/>
      <c r="AF7" s="50">
        <v>45597</v>
      </c>
      <c r="AG7" s="14" t="s">
        <v>11</v>
      </c>
      <c r="AH7" s="12"/>
      <c r="AI7" s="12"/>
      <c r="AJ7" s="12"/>
    </row>
    <row r="8" spans="1:37" x14ac:dyDescent="0.25">
      <c r="A8" s="96">
        <v>45477</v>
      </c>
      <c r="B8" s="97" t="s">
        <v>9</v>
      </c>
      <c r="C8" s="51"/>
      <c r="D8" s="62"/>
      <c r="E8" s="71"/>
      <c r="F8" s="98">
        <v>45508</v>
      </c>
      <c r="G8" s="99" t="s">
        <v>4</v>
      </c>
      <c r="H8" s="51"/>
      <c r="I8" s="51"/>
      <c r="J8" s="124"/>
      <c r="K8" s="96">
        <v>45539</v>
      </c>
      <c r="L8" s="97" t="s">
        <v>6</v>
      </c>
      <c r="M8" s="54"/>
      <c r="N8" s="51"/>
      <c r="O8" s="64"/>
      <c r="P8" s="96">
        <v>45569</v>
      </c>
      <c r="Q8" s="97" t="s">
        <v>10</v>
      </c>
      <c r="R8" s="116"/>
      <c r="S8" s="116"/>
      <c r="T8" s="117"/>
      <c r="U8" s="96">
        <v>45600</v>
      </c>
      <c r="V8" s="97" t="s">
        <v>8</v>
      </c>
      <c r="W8" s="116"/>
      <c r="X8" s="116"/>
      <c r="Y8" s="117"/>
      <c r="Z8" s="96">
        <v>45630</v>
      </c>
      <c r="AA8" s="97" t="s">
        <v>6</v>
      </c>
      <c r="AB8" s="116"/>
      <c r="AC8" s="116"/>
      <c r="AD8" s="117"/>
      <c r="AE8" s="12"/>
      <c r="AF8" s="50">
        <v>45611</v>
      </c>
      <c r="AG8" s="14" t="s">
        <v>54</v>
      </c>
      <c r="AJ8" s="12"/>
    </row>
    <row r="9" spans="1:37" x14ac:dyDescent="0.25">
      <c r="A9" s="96">
        <v>45478</v>
      </c>
      <c r="B9" s="97" t="s">
        <v>10</v>
      </c>
      <c r="C9" s="51"/>
      <c r="D9" s="51"/>
      <c r="E9" s="71"/>
      <c r="F9" s="96">
        <v>45509</v>
      </c>
      <c r="G9" s="97" t="s">
        <v>8</v>
      </c>
      <c r="H9" s="51"/>
      <c r="I9" s="51"/>
      <c r="J9" s="124"/>
      <c r="K9" s="96">
        <v>45540</v>
      </c>
      <c r="L9" s="97" t="s">
        <v>9</v>
      </c>
      <c r="M9" s="54"/>
      <c r="N9" s="51"/>
      <c r="O9" s="64"/>
      <c r="P9" s="98">
        <v>45570</v>
      </c>
      <c r="Q9" s="99" t="s">
        <v>7</v>
      </c>
      <c r="R9" s="116"/>
      <c r="S9" s="116"/>
      <c r="T9" s="117"/>
      <c r="U9" s="96">
        <v>45601</v>
      </c>
      <c r="V9" s="97" t="s">
        <v>6</v>
      </c>
      <c r="W9" s="116"/>
      <c r="X9" s="116"/>
      <c r="Y9" s="117"/>
      <c r="Z9" s="96">
        <v>45631</v>
      </c>
      <c r="AA9" s="97" t="s">
        <v>9</v>
      </c>
      <c r="AB9" s="116"/>
      <c r="AC9" s="116"/>
      <c r="AD9" s="117"/>
      <c r="AE9" s="12"/>
      <c r="AF9" s="50">
        <v>45634</v>
      </c>
      <c r="AG9" s="14" t="s">
        <v>12</v>
      </c>
      <c r="AH9" s="12"/>
      <c r="AI9" s="12"/>
      <c r="AJ9" s="12"/>
    </row>
    <row r="10" spans="1:37" x14ac:dyDescent="0.25">
      <c r="A10" s="98">
        <v>45479</v>
      </c>
      <c r="B10" s="99" t="s">
        <v>7</v>
      </c>
      <c r="C10" s="55"/>
      <c r="D10" s="55"/>
      <c r="E10" s="71"/>
      <c r="F10" s="96">
        <v>45510</v>
      </c>
      <c r="G10" s="97" t="s">
        <v>6</v>
      </c>
      <c r="H10" s="51"/>
      <c r="I10" s="51"/>
      <c r="J10" s="124"/>
      <c r="K10" s="96">
        <v>45541</v>
      </c>
      <c r="L10" s="97" t="s">
        <v>10</v>
      </c>
      <c r="M10" s="54"/>
      <c r="N10" s="51"/>
      <c r="O10" s="64"/>
      <c r="P10" s="98">
        <v>45571</v>
      </c>
      <c r="Q10" s="99" t="s">
        <v>4</v>
      </c>
      <c r="R10" s="116"/>
      <c r="S10" s="116"/>
      <c r="T10" s="117"/>
      <c r="U10" s="96">
        <v>45602</v>
      </c>
      <c r="V10" s="97" t="s">
        <v>6</v>
      </c>
      <c r="W10" s="116"/>
      <c r="X10" s="116"/>
      <c r="Y10" s="117"/>
      <c r="Z10" s="96">
        <v>45632</v>
      </c>
      <c r="AA10" s="97" t="s">
        <v>10</v>
      </c>
      <c r="AB10" s="116"/>
      <c r="AC10" s="116"/>
      <c r="AD10" s="117"/>
      <c r="AE10" s="12"/>
      <c r="AF10" s="50">
        <v>45648</v>
      </c>
      <c r="AG10" s="14" t="s">
        <v>46</v>
      </c>
      <c r="AH10" s="12"/>
      <c r="AI10" s="12"/>
      <c r="AJ10" s="12"/>
    </row>
    <row r="11" spans="1:37" x14ac:dyDescent="0.25">
      <c r="A11" s="98">
        <v>45480</v>
      </c>
      <c r="B11" s="99" t="s">
        <v>4</v>
      </c>
      <c r="C11" s="55"/>
      <c r="D11" s="55"/>
      <c r="E11" s="125"/>
      <c r="F11" s="96">
        <v>45511</v>
      </c>
      <c r="G11" s="97" t="s">
        <v>6</v>
      </c>
      <c r="H11" s="51"/>
      <c r="I11" s="51"/>
      <c r="J11" s="124"/>
      <c r="K11" s="98">
        <v>45542</v>
      </c>
      <c r="L11" s="99" t="s">
        <v>7</v>
      </c>
      <c r="M11" s="54"/>
      <c r="N11" s="51"/>
      <c r="O11" s="64"/>
      <c r="P11" s="96">
        <v>45572</v>
      </c>
      <c r="Q11" s="97" t="s">
        <v>8</v>
      </c>
      <c r="R11" s="116"/>
      <c r="S11" s="116"/>
      <c r="T11" s="117"/>
      <c r="U11" s="96">
        <v>45603</v>
      </c>
      <c r="V11" s="97" t="s">
        <v>9</v>
      </c>
      <c r="W11" s="116"/>
      <c r="X11" s="116"/>
      <c r="Y11" s="117"/>
      <c r="Z11" s="98">
        <v>45633</v>
      </c>
      <c r="AA11" s="99" t="s">
        <v>7</v>
      </c>
      <c r="AB11" s="116"/>
      <c r="AC11" s="116"/>
      <c r="AD11" s="117"/>
      <c r="AE11" s="12"/>
      <c r="AF11" s="50"/>
      <c r="AG11" s="14"/>
      <c r="AH11" s="12"/>
      <c r="AI11" s="12"/>
      <c r="AJ11" s="12"/>
    </row>
    <row r="12" spans="1:37" x14ac:dyDescent="0.25">
      <c r="A12" s="96">
        <v>45481</v>
      </c>
      <c r="B12" s="97" t="s">
        <v>8</v>
      </c>
      <c r="C12" s="51"/>
      <c r="D12" s="51"/>
      <c r="E12" s="84"/>
      <c r="F12" s="96">
        <v>45512</v>
      </c>
      <c r="G12" s="97" t="s">
        <v>9</v>
      </c>
      <c r="H12" s="51"/>
      <c r="I12" s="51"/>
      <c r="J12" s="124"/>
      <c r="K12" s="98">
        <v>45543</v>
      </c>
      <c r="L12" s="99" t="s">
        <v>4</v>
      </c>
      <c r="M12" s="54"/>
      <c r="N12" s="51"/>
      <c r="O12" s="64"/>
      <c r="P12" s="96">
        <v>45573</v>
      </c>
      <c r="Q12" s="97" t="s">
        <v>6</v>
      </c>
      <c r="R12" s="54"/>
      <c r="S12" s="54"/>
      <c r="T12" s="65"/>
      <c r="U12" s="96">
        <v>45604</v>
      </c>
      <c r="V12" s="97" t="s">
        <v>10</v>
      </c>
      <c r="W12" s="54"/>
      <c r="X12" s="54"/>
      <c r="Y12" s="65"/>
      <c r="Z12" s="98">
        <v>45634</v>
      </c>
      <c r="AA12" s="99" t="s">
        <v>4</v>
      </c>
      <c r="AB12" s="55"/>
      <c r="AC12" s="51"/>
      <c r="AD12" s="65" t="s">
        <v>5</v>
      </c>
      <c r="AE12" s="12"/>
      <c r="AF12" s="50" t="s">
        <v>72</v>
      </c>
      <c r="AG12" s="14" t="s">
        <v>49</v>
      </c>
      <c r="AH12" s="12"/>
      <c r="AI12" s="12"/>
      <c r="AJ12" s="12"/>
    </row>
    <row r="13" spans="1:37" x14ac:dyDescent="0.25">
      <c r="A13" s="96">
        <v>45482</v>
      </c>
      <c r="B13" s="97" t="s">
        <v>6</v>
      </c>
      <c r="C13" s="51"/>
      <c r="D13" s="51"/>
      <c r="E13" s="84"/>
      <c r="F13" s="96">
        <v>45513</v>
      </c>
      <c r="G13" s="97" t="s">
        <v>10</v>
      </c>
      <c r="H13" s="51"/>
      <c r="I13" s="51"/>
      <c r="J13" s="124"/>
      <c r="K13" s="96">
        <v>45544</v>
      </c>
      <c r="L13" s="97" t="s">
        <v>8</v>
      </c>
      <c r="M13" s="54"/>
      <c r="N13" s="55"/>
      <c r="O13" s="64"/>
      <c r="P13" s="96">
        <v>45574</v>
      </c>
      <c r="Q13" s="97" t="s">
        <v>6</v>
      </c>
      <c r="R13" s="54"/>
      <c r="S13" s="54"/>
      <c r="T13" s="65"/>
      <c r="U13" s="98">
        <v>45605</v>
      </c>
      <c r="V13" s="99" t="s">
        <v>7</v>
      </c>
      <c r="W13" s="54"/>
      <c r="X13" s="54"/>
      <c r="Y13" s="65"/>
      <c r="Z13" s="96">
        <v>45635</v>
      </c>
      <c r="AA13" s="97" t="s">
        <v>8</v>
      </c>
      <c r="AB13" s="54"/>
      <c r="AC13" s="54"/>
      <c r="AD13" s="65"/>
      <c r="AE13" s="12"/>
      <c r="AF13" s="50">
        <v>45658</v>
      </c>
      <c r="AG13" s="14" t="s">
        <v>44</v>
      </c>
      <c r="AH13" s="12"/>
      <c r="AI13" s="12"/>
      <c r="AJ13" s="12"/>
    </row>
    <row r="14" spans="1:37" x14ac:dyDescent="0.25">
      <c r="A14" s="96">
        <v>45483</v>
      </c>
      <c r="B14" s="97" t="s">
        <v>6</v>
      </c>
      <c r="C14" s="51"/>
      <c r="D14" s="51"/>
      <c r="E14" s="65"/>
      <c r="F14" s="98">
        <v>45514</v>
      </c>
      <c r="G14" s="99" t="s">
        <v>7</v>
      </c>
      <c r="H14" s="51"/>
      <c r="I14" s="51"/>
      <c r="J14" s="124"/>
      <c r="K14" s="96">
        <v>45545</v>
      </c>
      <c r="L14" s="97" t="s">
        <v>6</v>
      </c>
      <c r="M14" s="54"/>
      <c r="N14" s="51"/>
      <c r="O14" s="64"/>
      <c r="P14" s="96">
        <v>45575</v>
      </c>
      <c r="Q14" s="97" t="s">
        <v>9</v>
      </c>
      <c r="R14" s="55"/>
      <c r="S14" s="51"/>
      <c r="T14" s="66"/>
      <c r="U14" s="98">
        <v>45606</v>
      </c>
      <c r="V14" s="99" t="s">
        <v>4</v>
      </c>
      <c r="W14" s="55"/>
      <c r="X14" s="51"/>
      <c r="Y14" s="66"/>
      <c r="Z14" s="96">
        <v>45636</v>
      </c>
      <c r="AA14" s="97" t="s">
        <v>6</v>
      </c>
      <c r="AB14" s="55"/>
      <c r="AC14" s="51"/>
      <c r="AD14" s="66"/>
      <c r="AE14" s="12"/>
      <c r="AF14" s="50">
        <v>45675</v>
      </c>
      <c r="AG14" s="14" t="s">
        <v>45</v>
      </c>
    </row>
    <row r="15" spans="1:37" x14ac:dyDescent="0.25">
      <c r="A15" s="96">
        <v>45484</v>
      </c>
      <c r="B15" s="97" t="s">
        <v>9</v>
      </c>
      <c r="C15" s="51"/>
      <c r="D15" s="51"/>
      <c r="E15" s="64"/>
      <c r="F15" s="98">
        <v>45515</v>
      </c>
      <c r="G15" s="99" t="s">
        <v>4</v>
      </c>
      <c r="H15" s="51"/>
      <c r="I15" s="51"/>
      <c r="J15" s="124"/>
      <c r="K15" s="96">
        <v>45546</v>
      </c>
      <c r="L15" s="97" t="s">
        <v>6</v>
      </c>
      <c r="M15" s="54"/>
      <c r="N15" s="54"/>
      <c r="O15" s="64"/>
      <c r="P15" s="96">
        <v>45576</v>
      </c>
      <c r="Q15" s="97" t="s">
        <v>10</v>
      </c>
      <c r="R15" s="55"/>
      <c r="S15" s="51"/>
      <c r="T15" s="66"/>
      <c r="U15" s="96">
        <v>45607</v>
      </c>
      <c r="V15" s="97" t="s">
        <v>8</v>
      </c>
      <c r="W15" s="55"/>
      <c r="X15" s="51"/>
      <c r="Y15" s="66"/>
      <c r="Z15" s="96">
        <v>45637</v>
      </c>
      <c r="AA15" s="97" t="s">
        <v>6</v>
      </c>
      <c r="AB15" s="55"/>
      <c r="AC15" s="51"/>
      <c r="AD15" s="66"/>
      <c r="AE15" s="12"/>
      <c r="AF15" s="50" t="s">
        <v>74</v>
      </c>
      <c r="AG15" s="14" t="s">
        <v>40</v>
      </c>
      <c r="AH15" s="12"/>
      <c r="AI15" s="12"/>
      <c r="AJ15" s="12"/>
    </row>
    <row r="16" spans="1:37" x14ac:dyDescent="0.25">
      <c r="A16" s="96">
        <v>45485</v>
      </c>
      <c r="B16" s="97" t="s">
        <v>10</v>
      </c>
      <c r="C16" s="51"/>
      <c r="D16" s="54"/>
      <c r="E16" s="64"/>
      <c r="F16" s="96">
        <v>45516</v>
      </c>
      <c r="G16" s="97" t="s">
        <v>8</v>
      </c>
      <c r="H16" s="51"/>
      <c r="I16" s="51"/>
      <c r="J16" s="124"/>
      <c r="K16" s="96">
        <v>45547</v>
      </c>
      <c r="L16" s="97" t="s">
        <v>9</v>
      </c>
      <c r="M16" s="54"/>
      <c r="N16" s="51"/>
      <c r="O16" s="64" t="s">
        <v>70</v>
      </c>
      <c r="P16" s="98">
        <v>45577</v>
      </c>
      <c r="Q16" s="99" t="s">
        <v>7</v>
      </c>
      <c r="R16" s="54"/>
      <c r="S16" s="54"/>
      <c r="T16" s="65"/>
      <c r="U16" s="96">
        <v>45608</v>
      </c>
      <c r="V16" s="97" t="s">
        <v>6</v>
      </c>
      <c r="W16" s="54"/>
      <c r="X16" s="54"/>
      <c r="Y16" s="65"/>
      <c r="Z16" s="96">
        <v>45638</v>
      </c>
      <c r="AA16" s="97" t="s">
        <v>9</v>
      </c>
      <c r="AB16" s="54"/>
      <c r="AC16" s="54"/>
      <c r="AD16" s="65"/>
      <c r="AE16" s="12"/>
      <c r="AF16" s="50">
        <v>45806</v>
      </c>
      <c r="AG16" s="14" t="s">
        <v>41</v>
      </c>
      <c r="AH16" s="12"/>
      <c r="AI16" s="12"/>
      <c r="AJ16" s="12"/>
    </row>
    <row r="17" spans="1:37" x14ac:dyDescent="0.25">
      <c r="A17" s="98">
        <v>45486</v>
      </c>
      <c r="B17" s="99" t="s">
        <v>7</v>
      </c>
      <c r="C17" s="55"/>
      <c r="D17" s="55"/>
      <c r="E17" s="66"/>
      <c r="F17" s="96">
        <v>45517</v>
      </c>
      <c r="G17" s="97" t="s">
        <v>6</v>
      </c>
      <c r="H17" s="51"/>
      <c r="I17" s="51"/>
      <c r="J17" s="124"/>
      <c r="K17" s="96">
        <v>45548</v>
      </c>
      <c r="L17" s="97" t="s">
        <v>10</v>
      </c>
      <c r="M17" s="54"/>
      <c r="N17" s="54"/>
      <c r="O17" s="65"/>
      <c r="P17" s="98">
        <v>45578</v>
      </c>
      <c r="Q17" s="99" t="s">
        <v>4</v>
      </c>
      <c r="R17" s="54"/>
      <c r="S17" s="54"/>
      <c r="T17" s="66"/>
      <c r="U17" s="96">
        <v>45609</v>
      </c>
      <c r="V17" s="97" t="s">
        <v>6</v>
      </c>
      <c r="W17" s="54"/>
      <c r="X17" s="54"/>
      <c r="Y17" s="66"/>
      <c r="Z17" s="96">
        <v>45639</v>
      </c>
      <c r="AA17" s="97" t="s">
        <v>10</v>
      </c>
      <c r="AB17" s="54"/>
      <c r="AC17" s="54"/>
      <c r="AD17" s="66"/>
      <c r="AE17" s="12"/>
      <c r="AF17" s="50">
        <v>45817</v>
      </c>
      <c r="AG17" s="14" t="s">
        <v>42</v>
      </c>
      <c r="AH17" s="12"/>
      <c r="AI17" s="12"/>
      <c r="AJ17" s="12"/>
    </row>
    <row r="18" spans="1:37" x14ac:dyDescent="0.25">
      <c r="A18" s="98">
        <v>45487</v>
      </c>
      <c r="B18" s="99" t="s">
        <v>4</v>
      </c>
      <c r="C18" s="55"/>
      <c r="D18" s="55"/>
      <c r="E18" s="66"/>
      <c r="F18" s="96">
        <v>45518</v>
      </c>
      <c r="G18" s="97" t="s">
        <v>6</v>
      </c>
      <c r="H18" s="51"/>
      <c r="I18" s="51"/>
      <c r="J18" s="124"/>
      <c r="K18" s="98">
        <v>45549</v>
      </c>
      <c r="L18" s="99" t="s">
        <v>7</v>
      </c>
      <c r="M18" s="54"/>
      <c r="N18" s="54"/>
      <c r="O18" s="65"/>
      <c r="P18" s="96">
        <v>45579</v>
      </c>
      <c r="Q18" s="97" t="s">
        <v>8</v>
      </c>
      <c r="R18" s="55"/>
      <c r="S18" s="51"/>
      <c r="T18" s="65"/>
      <c r="U18" s="96">
        <v>45610</v>
      </c>
      <c r="V18" s="97" t="s">
        <v>9</v>
      </c>
      <c r="W18" s="55"/>
      <c r="X18" s="51"/>
      <c r="Y18" s="65"/>
      <c r="Z18" s="98">
        <v>45640</v>
      </c>
      <c r="AA18" s="99" t="s">
        <v>7</v>
      </c>
      <c r="AB18" s="55"/>
      <c r="AC18" s="51"/>
      <c r="AD18" s="65"/>
      <c r="AE18" s="12"/>
      <c r="AF18" s="50">
        <v>45827</v>
      </c>
      <c r="AG18" s="14" t="s">
        <v>43</v>
      </c>
      <c r="AJ18" s="12"/>
    </row>
    <row r="19" spans="1:37" x14ac:dyDescent="0.25">
      <c r="A19" s="96">
        <v>45488</v>
      </c>
      <c r="B19" s="97" t="s">
        <v>8</v>
      </c>
      <c r="C19" s="51"/>
      <c r="D19" s="51"/>
      <c r="E19" s="64"/>
      <c r="F19" s="106">
        <v>45519</v>
      </c>
      <c r="G19" s="133" t="s">
        <v>9</v>
      </c>
      <c r="H19" s="58"/>
      <c r="I19" s="58"/>
      <c r="J19" s="136"/>
      <c r="K19" s="98">
        <v>45550</v>
      </c>
      <c r="L19" s="99" t="s">
        <v>4</v>
      </c>
      <c r="M19" s="54"/>
      <c r="N19" s="54"/>
      <c r="O19" s="66"/>
      <c r="P19" s="96">
        <v>45580</v>
      </c>
      <c r="Q19" s="97" t="s">
        <v>6</v>
      </c>
      <c r="R19" s="55"/>
      <c r="S19" s="51"/>
      <c r="T19" s="66"/>
      <c r="U19" s="106">
        <v>45611</v>
      </c>
      <c r="V19" s="133" t="s">
        <v>10</v>
      </c>
      <c r="W19" s="57"/>
      <c r="X19" s="58"/>
      <c r="Y19" s="107"/>
      <c r="Z19" s="98">
        <v>45641</v>
      </c>
      <c r="AA19" s="99" t="s">
        <v>4</v>
      </c>
      <c r="AB19" s="55"/>
      <c r="AC19" s="51"/>
      <c r="AD19" s="66"/>
      <c r="AE19" s="12"/>
      <c r="AF19" s="50">
        <v>45836</v>
      </c>
      <c r="AG19" s="14" t="s">
        <v>46</v>
      </c>
      <c r="AI19" s="12"/>
      <c r="AJ19" s="12"/>
    </row>
    <row r="20" spans="1:37" x14ac:dyDescent="0.25">
      <c r="A20" s="96">
        <v>45489</v>
      </c>
      <c r="B20" s="97" t="s">
        <v>6</v>
      </c>
      <c r="C20" s="51"/>
      <c r="D20" s="51"/>
      <c r="E20" s="65"/>
      <c r="F20" s="96">
        <v>45520</v>
      </c>
      <c r="G20" s="97" t="s">
        <v>10</v>
      </c>
      <c r="H20" s="51"/>
      <c r="I20" s="51"/>
      <c r="J20" s="124"/>
      <c r="K20" s="96">
        <v>45551</v>
      </c>
      <c r="L20" s="97" t="s">
        <v>8</v>
      </c>
      <c r="M20" s="54"/>
      <c r="N20" s="54"/>
      <c r="O20" s="64" t="s">
        <v>16</v>
      </c>
      <c r="P20" s="96">
        <v>45581</v>
      </c>
      <c r="Q20" s="97" t="s">
        <v>6</v>
      </c>
      <c r="R20" s="54"/>
      <c r="S20" s="54"/>
      <c r="T20" s="65"/>
      <c r="U20" s="98">
        <v>45612</v>
      </c>
      <c r="V20" s="99" t="s">
        <v>7</v>
      </c>
      <c r="W20" s="54"/>
      <c r="X20" s="54"/>
      <c r="Y20" s="65"/>
      <c r="Z20" s="96">
        <v>45642</v>
      </c>
      <c r="AA20" s="97" t="s">
        <v>8</v>
      </c>
      <c r="AB20" s="54"/>
      <c r="AC20" s="54"/>
      <c r="AD20" s="65"/>
      <c r="AE20" s="12"/>
      <c r="AI20" s="12"/>
      <c r="AJ20" s="12"/>
    </row>
    <row r="21" spans="1:37" x14ac:dyDescent="0.25">
      <c r="A21" s="96">
        <v>45490</v>
      </c>
      <c r="B21" s="97" t="s">
        <v>6</v>
      </c>
      <c r="C21" s="51"/>
      <c r="D21" s="51"/>
      <c r="E21" s="64"/>
      <c r="F21" s="98">
        <v>45521</v>
      </c>
      <c r="G21" s="99" t="s">
        <v>7</v>
      </c>
      <c r="H21" s="51"/>
      <c r="I21" s="51"/>
      <c r="J21" s="124"/>
      <c r="K21" s="96">
        <v>45552</v>
      </c>
      <c r="L21" s="97" t="s">
        <v>6</v>
      </c>
      <c r="M21" s="54"/>
      <c r="N21" s="54"/>
      <c r="O21" s="64"/>
      <c r="P21" s="96">
        <v>45582</v>
      </c>
      <c r="Q21" s="97" t="s">
        <v>9</v>
      </c>
      <c r="R21" s="54"/>
      <c r="S21" s="54"/>
      <c r="T21" s="66"/>
      <c r="U21" s="98">
        <v>45613</v>
      </c>
      <c r="V21" s="99" t="s">
        <v>4</v>
      </c>
      <c r="W21" s="54"/>
      <c r="X21" s="54"/>
      <c r="Y21" s="66"/>
      <c r="Z21" s="96">
        <v>45643</v>
      </c>
      <c r="AA21" s="97" t="s">
        <v>6</v>
      </c>
      <c r="AB21" s="54"/>
      <c r="AC21" s="54"/>
      <c r="AD21" s="66"/>
      <c r="AE21" s="12"/>
      <c r="AI21" s="12"/>
      <c r="AJ21" s="12"/>
    </row>
    <row r="22" spans="1:37" x14ac:dyDescent="0.25">
      <c r="A22" s="96">
        <v>45491</v>
      </c>
      <c r="B22" s="97" t="s">
        <v>9</v>
      </c>
      <c r="C22" s="51"/>
      <c r="D22" s="51"/>
      <c r="E22" s="64"/>
      <c r="F22" s="98">
        <v>45522</v>
      </c>
      <c r="G22" s="99" t="s">
        <v>4</v>
      </c>
      <c r="H22" s="51"/>
      <c r="I22" s="51"/>
      <c r="J22" s="61"/>
      <c r="K22" s="96">
        <v>45553</v>
      </c>
      <c r="L22" s="97" t="s">
        <v>6</v>
      </c>
      <c r="M22" s="54"/>
      <c r="N22" s="55"/>
      <c r="O22" s="66"/>
      <c r="P22" s="96">
        <v>45583</v>
      </c>
      <c r="Q22" s="97" t="s">
        <v>10</v>
      </c>
      <c r="R22" s="55"/>
      <c r="S22" s="51"/>
      <c r="T22" s="65"/>
      <c r="U22" s="96">
        <v>45614</v>
      </c>
      <c r="V22" s="97" t="s">
        <v>8</v>
      </c>
      <c r="W22" s="55"/>
      <c r="X22" s="51"/>
      <c r="Y22" s="65"/>
      <c r="Z22" s="96">
        <v>45644</v>
      </c>
      <c r="AA22" s="97" t="s">
        <v>6</v>
      </c>
      <c r="AB22" s="55"/>
      <c r="AC22" s="51"/>
      <c r="AD22" s="65"/>
      <c r="AE22" s="12"/>
      <c r="AF22" s="15"/>
      <c r="AG22" s="14"/>
      <c r="AH22" s="12"/>
      <c r="AI22" s="12"/>
      <c r="AJ22" s="12"/>
      <c r="AK22" s="12"/>
    </row>
    <row r="23" spans="1:37" x14ac:dyDescent="0.25">
      <c r="A23" s="96">
        <v>45492</v>
      </c>
      <c r="B23" s="97" t="s">
        <v>10</v>
      </c>
      <c r="C23" s="51"/>
      <c r="D23" s="51"/>
      <c r="E23" s="65"/>
      <c r="F23" s="96">
        <v>45523</v>
      </c>
      <c r="G23" s="97" t="s">
        <v>8</v>
      </c>
      <c r="H23" s="51"/>
      <c r="I23" s="51"/>
      <c r="J23" s="61"/>
      <c r="K23" s="96">
        <v>45554</v>
      </c>
      <c r="L23" s="97" t="s">
        <v>9</v>
      </c>
      <c r="M23" s="54"/>
      <c r="N23" s="55"/>
      <c r="O23" s="66"/>
      <c r="P23" s="98">
        <v>45584</v>
      </c>
      <c r="Q23" s="99" t="s">
        <v>7</v>
      </c>
      <c r="R23" s="55"/>
      <c r="S23" s="51"/>
      <c r="T23" s="66"/>
      <c r="U23" s="96">
        <v>45615</v>
      </c>
      <c r="V23" s="97" t="s">
        <v>6</v>
      </c>
      <c r="W23" s="55"/>
      <c r="X23" s="51"/>
      <c r="Y23" s="66"/>
      <c r="Z23" s="96">
        <v>45645</v>
      </c>
      <c r="AA23" s="97" t="s">
        <v>9</v>
      </c>
      <c r="AB23" s="118"/>
      <c r="AC23" s="118"/>
      <c r="AD23" s="119"/>
      <c r="AE23" s="12"/>
      <c r="AF23" s="15"/>
      <c r="AG23" s="14"/>
      <c r="AH23" s="12"/>
      <c r="AI23" s="12"/>
    </row>
    <row r="24" spans="1:37" x14ac:dyDescent="0.25">
      <c r="A24" s="98">
        <v>45493</v>
      </c>
      <c r="B24" s="99" t="s">
        <v>7</v>
      </c>
      <c r="C24" s="55"/>
      <c r="D24" s="55"/>
      <c r="E24" s="66"/>
      <c r="F24" s="96">
        <v>45524</v>
      </c>
      <c r="G24" s="97" t="s">
        <v>6</v>
      </c>
      <c r="H24" s="51"/>
      <c r="I24" s="51"/>
      <c r="J24" s="112"/>
      <c r="K24" s="96">
        <v>45555</v>
      </c>
      <c r="L24" s="97" t="s">
        <v>10</v>
      </c>
      <c r="M24" s="54"/>
      <c r="N24" s="55"/>
      <c r="O24" s="65"/>
      <c r="P24" s="98">
        <v>45585</v>
      </c>
      <c r="Q24" s="99" t="s">
        <v>4</v>
      </c>
      <c r="R24" s="54"/>
      <c r="S24" s="54"/>
      <c r="T24" s="65"/>
      <c r="U24" s="96">
        <v>45616</v>
      </c>
      <c r="V24" s="97" t="s">
        <v>6</v>
      </c>
      <c r="W24" s="54"/>
      <c r="X24" s="54"/>
      <c r="Y24" s="65"/>
      <c r="Z24" s="96">
        <v>45646</v>
      </c>
      <c r="AA24" s="97" t="s">
        <v>10</v>
      </c>
      <c r="AB24" s="118"/>
      <c r="AC24" s="118"/>
      <c r="AD24" s="119" t="s">
        <v>71</v>
      </c>
      <c r="AE24" s="12"/>
    </row>
    <row r="25" spans="1:37" x14ac:dyDescent="0.25">
      <c r="A25" s="98">
        <v>45494</v>
      </c>
      <c r="B25" s="99" t="s">
        <v>4</v>
      </c>
      <c r="C25" s="55"/>
      <c r="D25" s="55"/>
      <c r="E25" s="66"/>
      <c r="F25" s="96">
        <v>45525</v>
      </c>
      <c r="G25" s="97" t="s">
        <v>6</v>
      </c>
      <c r="H25" s="55"/>
      <c r="I25" s="55"/>
      <c r="J25" s="69"/>
      <c r="K25" s="98">
        <v>45556</v>
      </c>
      <c r="L25" s="99" t="s">
        <v>7</v>
      </c>
      <c r="M25" s="54"/>
      <c r="N25" s="55"/>
      <c r="O25" s="66"/>
      <c r="P25" s="96">
        <v>45586</v>
      </c>
      <c r="Q25" s="97" t="s">
        <v>8</v>
      </c>
      <c r="R25" s="54"/>
      <c r="S25" s="54"/>
      <c r="T25" s="65"/>
      <c r="U25" s="96">
        <v>45617</v>
      </c>
      <c r="V25" s="97" t="s">
        <v>9</v>
      </c>
      <c r="W25" s="54"/>
      <c r="X25" s="54"/>
      <c r="Y25" s="65"/>
      <c r="Z25" s="98">
        <v>45647</v>
      </c>
      <c r="AA25" s="99" t="s">
        <v>7</v>
      </c>
      <c r="AB25" s="118"/>
      <c r="AC25" s="118"/>
      <c r="AD25" s="119"/>
      <c r="AE25" s="12"/>
      <c r="AF25" s="22" t="s">
        <v>59</v>
      </c>
      <c r="AG25" s="21"/>
      <c r="AH25" s="19" t="s">
        <v>13</v>
      </c>
      <c r="AI25" s="21"/>
      <c r="AJ25" s="21"/>
      <c r="AK25" s="12"/>
    </row>
    <row r="26" spans="1:37" x14ac:dyDescent="0.25">
      <c r="A26" s="96">
        <v>45495</v>
      </c>
      <c r="B26" s="97" t="s">
        <v>8</v>
      </c>
      <c r="C26" s="51"/>
      <c r="D26" s="51"/>
      <c r="E26" s="64"/>
      <c r="F26" s="96">
        <v>45526</v>
      </c>
      <c r="G26" s="97" t="s">
        <v>9</v>
      </c>
      <c r="H26" s="55"/>
      <c r="I26" s="55"/>
      <c r="J26" s="69"/>
      <c r="K26" s="98">
        <v>45557</v>
      </c>
      <c r="L26" s="99" t="s">
        <v>4</v>
      </c>
      <c r="M26" s="54"/>
      <c r="N26" s="55"/>
      <c r="O26" s="66"/>
      <c r="P26" s="96">
        <v>45587</v>
      </c>
      <c r="Q26" s="97" t="s">
        <v>6</v>
      </c>
      <c r="R26" s="55"/>
      <c r="S26" s="51"/>
      <c r="T26" s="66"/>
      <c r="U26" s="96">
        <v>45618</v>
      </c>
      <c r="V26" s="97" t="s">
        <v>10</v>
      </c>
      <c r="W26" s="55"/>
      <c r="X26" s="51"/>
      <c r="Y26" s="66"/>
      <c r="Z26" s="98">
        <v>45648</v>
      </c>
      <c r="AA26" s="99" t="s">
        <v>4</v>
      </c>
      <c r="AB26" s="118"/>
      <c r="AC26" s="118"/>
      <c r="AD26" s="119"/>
      <c r="AE26" s="12"/>
      <c r="AF26" s="22" t="s">
        <v>60</v>
      </c>
      <c r="AG26" s="12"/>
      <c r="AH26" s="19" t="s">
        <v>15</v>
      </c>
      <c r="AI26" s="12"/>
      <c r="AJ26" s="21"/>
      <c r="AK26" s="12"/>
    </row>
    <row r="27" spans="1:37" x14ac:dyDescent="0.25">
      <c r="A27" s="96">
        <v>45496</v>
      </c>
      <c r="B27" s="97" t="s">
        <v>6</v>
      </c>
      <c r="C27" s="51"/>
      <c r="D27" s="51"/>
      <c r="E27" s="64"/>
      <c r="F27" s="96">
        <v>45527</v>
      </c>
      <c r="G27" s="97" t="s">
        <v>10</v>
      </c>
      <c r="H27" s="55"/>
      <c r="I27" s="55"/>
      <c r="J27" s="69"/>
      <c r="K27" s="96">
        <v>45558</v>
      </c>
      <c r="L27" s="97" t="s">
        <v>8</v>
      </c>
      <c r="M27" s="54"/>
      <c r="N27" s="55"/>
      <c r="O27" s="66"/>
      <c r="P27" s="96">
        <v>45588</v>
      </c>
      <c r="Q27" s="97" t="s">
        <v>6</v>
      </c>
      <c r="R27" s="54"/>
      <c r="S27" s="54"/>
      <c r="T27" s="65"/>
      <c r="U27" s="98">
        <v>45619</v>
      </c>
      <c r="V27" s="99" t="s">
        <v>7</v>
      </c>
      <c r="W27" s="54"/>
      <c r="X27" s="54"/>
      <c r="Y27" s="65"/>
      <c r="Z27" s="96">
        <v>45649</v>
      </c>
      <c r="AA27" s="97" t="s">
        <v>8</v>
      </c>
      <c r="AB27" s="59"/>
      <c r="AC27" s="59"/>
      <c r="AD27" s="107"/>
      <c r="AE27" s="12"/>
      <c r="AF27" s="23" t="s">
        <v>16</v>
      </c>
      <c r="AG27" s="12"/>
      <c r="AH27" s="14" t="s">
        <v>17</v>
      </c>
      <c r="AI27" s="12"/>
      <c r="AJ27" s="12"/>
      <c r="AK27" s="12"/>
    </row>
    <row r="28" spans="1:37" x14ac:dyDescent="0.25">
      <c r="A28" s="96">
        <v>45497</v>
      </c>
      <c r="B28" s="97" t="s">
        <v>6</v>
      </c>
      <c r="C28" s="51"/>
      <c r="D28" s="51"/>
      <c r="E28" s="64"/>
      <c r="F28" s="98">
        <v>45528</v>
      </c>
      <c r="G28" s="99" t="s">
        <v>7</v>
      </c>
      <c r="H28" s="55"/>
      <c r="I28" s="55"/>
      <c r="J28" s="69"/>
      <c r="K28" s="96">
        <v>45559</v>
      </c>
      <c r="L28" s="97" t="s">
        <v>6</v>
      </c>
      <c r="M28" s="54"/>
      <c r="N28" s="55"/>
      <c r="O28" s="66"/>
      <c r="P28" s="96">
        <v>45589</v>
      </c>
      <c r="Q28" s="97" t="s">
        <v>9</v>
      </c>
      <c r="R28" s="54"/>
      <c r="S28" s="54"/>
      <c r="T28" s="65"/>
      <c r="U28" s="98">
        <v>45620</v>
      </c>
      <c r="V28" s="99" t="s">
        <v>4</v>
      </c>
      <c r="W28" s="54"/>
      <c r="X28" s="54"/>
      <c r="Y28" s="65"/>
      <c r="Z28" s="96">
        <v>45650</v>
      </c>
      <c r="AA28" s="97" t="s">
        <v>6</v>
      </c>
      <c r="AB28" s="59"/>
      <c r="AC28" s="59"/>
      <c r="AD28" s="107"/>
      <c r="AE28" s="1"/>
      <c r="AF28" s="23" t="s">
        <v>18</v>
      </c>
      <c r="AG28" s="12"/>
      <c r="AH28" s="14" t="s">
        <v>19</v>
      </c>
      <c r="AI28" s="12"/>
      <c r="AJ28" s="12"/>
      <c r="AK28" s="12"/>
    </row>
    <row r="29" spans="1:37" x14ac:dyDescent="0.25">
      <c r="A29" s="96">
        <v>45498</v>
      </c>
      <c r="B29" s="97" t="s">
        <v>9</v>
      </c>
      <c r="C29" s="51"/>
      <c r="D29" s="51"/>
      <c r="E29" s="64"/>
      <c r="F29" s="98">
        <v>45529</v>
      </c>
      <c r="G29" s="99" t="s">
        <v>4</v>
      </c>
      <c r="H29" s="51"/>
      <c r="I29" s="51"/>
      <c r="J29" s="69"/>
      <c r="K29" s="96">
        <v>45560</v>
      </c>
      <c r="L29" s="97" t="s">
        <v>6</v>
      </c>
      <c r="M29" s="54"/>
      <c r="N29" s="55"/>
      <c r="O29" s="66"/>
      <c r="P29" s="96">
        <v>45590</v>
      </c>
      <c r="Q29" s="97" t="s">
        <v>10</v>
      </c>
      <c r="R29" s="54"/>
      <c r="S29" s="54"/>
      <c r="T29" s="65"/>
      <c r="U29" s="96">
        <v>45621</v>
      </c>
      <c r="V29" s="97" t="s">
        <v>8</v>
      </c>
      <c r="W29" s="54"/>
      <c r="X29" s="54"/>
      <c r="Y29" s="65"/>
      <c r="Z29" s="106">
        <v>45651</v>
      </c>
      <c r="AA29" s="133" t="s">
        <v>6</v>
      </c>
      <c r="AB29" s="59"/>
      <c r="AC29" s="59"/>
      <c r="AD29" s="75"/>
      <c r="AE29" s="1"/>
      <c r="AF29" s="23" t="s">
        <v>14</v>
      </c>
      <c r="AG29" s="12"/>
      <c r="AH29" s="14" t="s">
        <v>47</v>
      </c>
      <c r="AI29" s="12"/>
      <c r="AJ29" s="12"/>
      <c r="AK29" s="12"/>
    </row>
    <row r="30" spans="1:37" x14ac:dyDescent="0.25">
      <c r="A30" s="96">
        <v>45499</v>
      </c>
      <c r="B30" s="97" t="s">
        <v>10</v>
      </c>
      <c r="C30" s="51"/>
      <c r="D30" s="51"/>
      <c r="E30" s="64"/>
      <c r="F30" s="96">
        <v>45530</v>
      </c>
      <c r="G30" s="97" t="s">
        <v>8</v>
      </c>
      <c r="H30" s="51"/>
      <c r="I30" s="51"/>
      <c r="J30" s="69"/>
      <c r="K30" s="96">
        <v>45561</v>
      </c>
      <c r="L30" s="97" t="s">
        <v>9</v>
      </c>
      <c r="M30" s="54"/>
      <c r="N30" s="55"/>
      <c r="O30" s="66"/>
      <c r="P30" s="98">
        <v>45591</v>
      </c>
      <c r="Q30" s="99" t="s">
        <v>7</v>
      </c>
      <c r="R30" s="54"/>
      <c r="S30" s="116"/>
      <c r="T30" s="65"/>
      <c r="U30" s="96">
        <v>45622</v>
      </c>
      <c r="V30" s="97" t="s">
        <v>6</v>
      </c>
      <c r="W30" s="54"/>
      <c r="X30" s="116"/>
      <c r="Y30" s="65"/>
      <c r="Z30" s="96">
        <v>45652</v>
      </c>
      <c r="AA30" s="97" t="s">
        <v>9</v>
      </c>
      <c r="AB30" s="59"/>
      <c r="AC30" s="59"/>
      <c r="AD30" s="75" t="s">
        <v>5</v>
      </c>
      <c r="AE30" s="1"/>
      <c r="AF30" s="23" t="s">
        <v>20</v>
      </c>
      <c r="AG30" s="24"/>
      <c r="AH30" s="14" t="s">
        <v>48</v>
      </c>
      <c r="AI30" s="24"/>
      <c r="AJ30" s="12"/>
      <c r="AK30" s="12"/>
    </row>
    <row r="31" spans="1:37" x14ac:dyDescent="0.25">
      <c r="A31" s="98">
        <v>45500</v>
      </c>
      <c r="B31" s="99" t="s">
        <v>7</v>
      </c>
      <c r="C31" s="55"/>
      <c r="D31" s="55"/>
      <c r="E31" s="66"/>
      <c r="F31" s="96">
        <v>45531</v>
      </c>
      <c r="G31" s="97" t="s">
        <v>6</v>
      </c>
      <c r="H31" s="51"/>
      <c r="I31" s="51"/>
      <c r="J31" s="69"/>
      <c r="K31" s="96">
        <v>45562</v>
      </c>
      <c r="L31" s="97" t="s">
        <v>10</v>
      </c>
      <c r="M31" s="54"/>
      <c r="N31" s="55"/>
      <c r="O31" s="66"/>
      <c r="P31" s="98">
        <v>45592</v>
      </c>
      <c r="Q31" s="99" t="s">
        <v>4</v>
      </c>
      <c r="R31" s="55"/>
      <c r="S31" s="54"/>
      <c r="T31" s="66"/>
      <c r="U31" s="96">
        <v>45623</v>
      </c>
      <c r="V31" s="97" t="s">
        <v>6</v>
      </c>
      <c r="W31" s="55"/>
      <c r="X31" s="54"/>
      <c r="Y31" s="66"/>
      <c r="Z31" s="96">
        <v>45653</v>
      </c>
      <c r="AA31" s="97" t="s">
        <v>10</v>
      </c>
      <c r="AB31" s="59"/>
      <c r="AC31" s="59"/>
      <c r="AD31" s="75"/>
      <c r="AE31" s="1"/>
      <c r="AF31" s="24" t="s">
        <v>21</v>
      </c>
      <c r="AG31" s="12"/>
      <c r="AH31" s="17" t="s">
        <v>22</v>
      </c>
      <c r="AI31" s="12"/>
      <c r="AJ31" s="12"/>
      <c r="AK31" s="12"/>
    </row>
    <row r="32" spans="1:37" x14ac:dyDescent="0.25">
      <c r="A32" s="98">
        <v>45501</v>
      </c>
      <c r="B32" s="99" t="s">
        <v>4</v>
      </c>
      <c r="C32" s="55"/>
      <c r="D32" s="55"/>
      <c r="E32" s="66"/>
      <c r="F32" s="96">
        <v>45532</v>
      </c>
      <c r="G32" s="97" t="s">
        <v>6</v>
      </c>
      <c r="H32" s="51"/>
      <c r="I32" s="51"/>
      <c r="J32" s="126"/>
      <c r="K32" s="98">
        <v>45563</v>
      </c>
      <c r="L32" s="99" t="s">
        <v>7</v>
      </c>
      <c r="M32" s="54"/>
      <c r="N32" s="55"/>
      <c r="O32" s="66"/>
      <c r="P32" s="96">
        <v>45593</v>
      </c>
      <c r="Q32" s="97" t="s">
        <v>8</v>
      </c>
      <c r="R32" s="55"/>
      <c r="S32" s="55"/>
      <c r="T32" s="66"/>
      <c r="U32" s="96">
        <v>45624</v>
      </c>
      <c r="V32" s="97" t="s">
        <v>9</v>
      </c>
      <c r="W32" s="55"/>
      <c r="X32" s="55"/>
      <c r="Y32" s="66"/>
      <c r="Z32" s="98">
        <v>45654</v>
      </c>
      <c r="AA32" s="99" t="s">
        <v>7</v>
      </c>
      <c r="AB32" s="59"/>
      <c r="AC32" s="59"/>
      <c r="AD32" s="75"/>
      <c r="AE32" s="1"/>
      <c r="AF32" s="18"/>
      <c r="AG32" s="1"/>
      <c r="AH32" s="14"/>
      <c r="AI32" s="21"/>
      <c r="AJ32" s="12"/>
      <c r="AK32" s="12"/>
    </row>
    <row r="33" spans="1:37" x14ac:dyDescent="0.25">
      <c r="A33" s="96">
        <v>45502</v>
      </c>
      <c r="B33" s="97" t="s">
        <v>8</v>
      </c>
      <c r="C33" s="51"/>
      <c r="D33" s="51"/>
      <c r="E33" s="64"/>
      <c r="F33" s="96">
        <v>45533</v>
      </c>
      <c r="G33" s="97" t="s">
        <v>9</v>
      </c>
      <c r="H33" s="51"/>
      <c r="I33" s="51"/>
      <c r="J33" s="61"/>
      <c r="K33" s="98">
        <v>45564</v>
      </c>
      <c r="L33" s="99" t="s">
        <v>4</v>
      </c>
      <c r="M33" s="54"/>
      <c r="N33" s="51"/>
      <c r="O33" s="64"/>
      <c r="P33" s="96">
        <v>45594</v>
      </c>
      <c r="Q33" s="97" t="s">
        <v>6</v>
      </c>
      <c r="R33" s="54"/>
      <c r="S33" s="51"/>
      <c r="T33" s="64"/>
      <c r="U33" s="96">
        <v>45625</v>
      </c>
      <c r="V33" s="97" t="s">
        <v>10</v>
      </c>
      <c r="W33" s="54"/>
      <c r="X33" s="51"/>
      <c r="Y33" s="64"/>
      <c r="Z33" s="98">
        <v>45655</v>
      </c>
      <c r="AA33" s="99" t="s">
        <v>4</v>
      </c>
      <c r="AB33" s="59"/>
      <c r="AC33" s="59"/>
      <c r="AD33" s="75"/>
      <c r="AE33" s="1"/>
      <c r="AF33" s="95" t="s">
        <v>73</v>
      </c>
      <c r="AH33" s="14" t="s">
        <v>55</v>
      </c>
      <c r="AI33" s="12"/>
      <c r="AJ33" s="12"/>
      <c r="AK33" s="12"/>
    </row>
    <row r="34" spans="1:37" x14ac:dyDescent="0.25">
      <c r="A34" s="96">
        <v>45503</v>
      </c>
      <c r="B34" s="97" t="s">
        <v>6</v>
      </c>
      <c r="C34" s="54"/>
      <c r="D34" s="54"/>
      <c r="E34" s="65"/>
      <c r="F34" s="96">
        <v>45534</v>
      </c>
      <c r="G34" s="97" t="s">
        <v>10</v>
      </c>
      <c r="H34" s="51"/>
      <c r="I34" s="51"/>
      <c r="J34" s="112"/>
      <c r="K34" s="96">
        <v>45565</v>
      </c>
      <c r="L34" s="97" t="s">
        <v>8</v>
      </c>
      <c r="M34" s="54"/>
      <c r="N34" s="54"/>
      <c r="O34" s="65"/>
      <c r="P34" s="96">
        <v>45595</v>
      </c>
      <c r="Q34" s="97" t="s">
        <v>6</v>
      </c>
      <c r="R34" s="54"/>
      <c r="S34" s="51"/>
      <c r="T34" s="64"/>
      <c r="U34" s="98">
        <v>45626</v>
      </c>
      <c r="V34" s="99" t="s">
        <v>7</v>
      </c>
      <c r="W34" s="54"/>
      <c r="X34" s="51"/>
      <c r="Y34" s="64"/>
      <c r="Z34" s="96">
        <v>45656</v>
      </c>
      <c r="AA34" s="97" t="s">
        <v>8</v>
      </c>
      <c r="AB34" s="59"/>
      <c r="AC34" s="59"/>
      <c r="AD34" s="75"/>
      <c r="AE34" s="12"/>
      <c r="AF34" s="25"/>
      <c r="AG34" s="1"/>
      <c r="AH34" s="14" t="s">
        <v>23</v>
      </c>
      <c r="AI34" s="12"/>
      <c r="AJ34" s="12"/>
      <c r="AK34" s="12"/>
    </row>
    <row r="35" spans="1:37" ht="15.75" thickBot="1" x14ac:dyDescent="0.3">
      <c r="A35" s="129">
        <v>45504</v>
      </c>
      <c r="B35" s="130" t="s">
        <v>6</v>
      </c>
      <c r="C35" s="60"/>
      <c r="D35" s="60"/>
      <c r="E35" s="73"/>
      <c r="F35" s="131">
        <v>45535</v>
      </c>
      <c r="G35" s="132" t="s">
        <v>7</v>
      </c>
      <c r="H35" s="68"/>
      <c r="I35" s="68"/>
      <c r="J35" s="127"/>
      <c r="K35" s="113"/>
      <c r="L35" s="72"/>
      <c r="M35" s="60"/>
      <c r="N35" s="60"/>
      <c r="O35" s="73"/>
      <c r="P35" s="129">
        <v>45596</v>
      </c>
      <c r="Q35" s="130" t="s">
        <v>9</v>
      </c>
      <c r="R35" s="60"/>
      <c r="S35" s="68"/>
      <c r="T35" s="74"/>
      <c r="U35" s="67"/>
      <c r="V35" s="68"/>
      <c r="W35" s="60"/>
      <c r="X35" s="68"/>
      <c r="Y35" s="74"/>
      <c r="Z35" s="129">
        <v>45657</v>
      </c>
      <c r="AA35" s="130" t="s">
        <v>6</v>
      </c>
      <c r="AB35" s="76"/>
      <c r="AC35" s="76"/>
      <c r="AD35" s="77"/>
      <c r="AE35" s="12"/>
      <c r="AF35" s="27"/>
      <c r="AG35" s="12"/>
      <c r="AH35" s="14" t="s">
        <v>24</v>
      </c>
      <c r="AI35" s="12"/>
      <c r="AJ35" s="12"/>
      <c r="AK35" s="12"/>
    </row>
    <row r="36" spans="1:37" x14ac:dyDescent="0.25">
      <c r="A36" s="166" t="s">
        <v>77</v>
      </c>
      <c r="B36" s="166"/>
      <c r="C36" s="166"/>
      <c r="D36" s="166"/>
      <c r="E36" s="166"/>
      <c r="F36" s="166"/>
      <c r="G36" s="166"/>
      <c r="H36" s="16"/>
      <c r="I36" s="166" t="s">
        <v>78</v>
      </c>
      <c r="J36" s="166"/>
      <c r="K36" s="166"/>
      <c r="L36" s="166"/>
      <c r="M36" s="166"/>
      <c r="N36" s="166"/>
      <c r="O36" s="166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18"/>
      <c r="AG36" s="1"/>
      <c r="AH36" s="19"/>
      <c r="AI36" s="12"/>
      <c r="AJ36" s="12"/>
      <c r="AK36" s="12"/>
    </row>
    <row r="37" spans="1:37" ht="15.75" thickBot="1" x14ac:dyDescent="0.3">
      <c r="A37" s="166"/>
      <c r="B37" s="166"/>
      <c r="C37" s="166"/>
      <c r="D37" s="166"/>
      <c r="E37" s="166"/>
      <c r="F37" s="166"/>
      <c r="G37" s="166"/>
      <c r="H37" s="12"/>
      <c r="I37" s="166"/>
      <c r="J37" s="166"/>
      <c r="K37" s="166"/>
      <c r="L37" s="166"/>
      <c r="M37" s="166"/>
      <c r="N37" s="166"/>
      <c r="O37" s="166"/>
      <c r="Q37" s="28" t="s">
        <v>66</v>
      </c>
      <c r="R37" s="29"/>
      <c r="T37" s="13"/>
      <c r="U37" s="12"/>
      <c r="V37" s="12"/>
      <c r="W37" s="163">
        <f>SUM(H5:H35,C5:C35,AB5:AB35,M5:M35,R5:R35,W5:W35)</f>
        <v>0</v>
      </c>
      <c r="X37" s="163"/>
      <c r="Y37" s="30" t="s">
        <v>25</v>
      </c>
      <c r="Z37" s="12"/>
      <c r="AA37" s="12"/>
      <c r="AB37" s="12"/>
      <c r="AC37" s="12"/>
      <c r="AD37" s="12"/>
      <c r="AE37" s="12"/>
      <c r="AF37" s="18"/>
      <c r="AG37" s="1"/>
      <c r="AH37" s="19"/>
      <c r="AI37" s="12"/>
      <c r="AJ37" s="12"/>
      <c r="AK37" s="12"/>
    </row>
    <row r="38" spans="1:37" ht="15.75" thickBot="1" x14ac:dyDescent="0.3">
      <c r="A38" s="31">
        <v>1</v>
      </c>
      <c r="B38" s="32"/>
      <c r="C38" s="33"/>
      <c r="D38" s="33"/>
      <c r="E38" s="33"/>
      <c r="F38" s="33"/>
      <c r="G38" s="35"/>
      <c r="I38" s="31">
        <v>6</v>
      </c>
      <c r="J38" s="36"/>
      <c r="K38" s="34"/>
      <c r="L38" s="34"/>
      <c r="M38" s="34"/>
      <c r="N38" s="35"/>
      <c r="Q38" s="31">
        <v>11</v>
      </c>
      <c r="R38" s="36"/>
      <c r="S38" s="34"/>
      <c r="T38" s="34"/>
      <c r="U38" s="34"/>
      <c r="V38" s="35"/>
      <c r="W38" s="162">
        <f>W37/60</f>
        <v>0</v>
      </c>
      <c r="X38" s="162"/>
      <c r="Y38" s="37" t="s">
        <v>28</v>
      </c>
      <c r="Z38" s="12"/>
      <c r="AA38" s="12"/>
      <c r="AB38" s="12"/>
      <c r="AC38" s="12"/>
      <c r="AD38" s="12"/>
      <c r="AE38" s="12"/>
      <c r="AF38" s="38"/>
      <c r="AG38" s="26"/>
      <c r="AH38" s="14"/>
      <c r="AI38" s="12"/>
      <c r="AJ38" s="12"/>
      <c r="AK38" s="12"/>
    </row>
    <row r="39" spans="1:37" ht="15.75" thickBot="1" x14ac:dyDescent="0.3">
      <c r="A39" s="31">
        <v>2</v>
      </c>
      <c r="B39" s="32"/>
      <c r="C39" s="33"/>
      <c r="D39" s="33"/>
      <c r="E39" s="33"/>
      <c r="F39" s="33"/>
      <c r="G39" s="40"/>
      <c r="I39" s="31">
        <v>7</v>
      </c>
      <c r="J39" s="41"/>
      <c r="K39" s="39"/>
      <c r="L39" s="39"/>
      <c r="M39" s="39"/>
      <c r="N39" s="40"/>
      <c r="Q39" s="31">
        <v>12</v>
      </c>
      <c r="R39" s="41"/>
      <c r="S39" s="39"/>
      <c r="T39" s="39"/>
      <c r="U39" s="39"/>
      <c r="V39" s="40"/>
      <c r="W39" s="162">
        <f>W37/45</f>
        <v>0</v>
      </c>
      <c r="X39" s="162"/>
      <c r="Y39" s="37" t="s">
        <v>30</v>
      </c>
      <c r="Z39" s="12"/>
      <c r="AA39" s="12"/>
      <c r="AB39" s="12"/>
      <c r="AC39" s="12"/>
      <c r="AD39" s="12"/>
      <c r="AE39" s="12"/>
      <c r="AF39" s="42"/>
      <c r="AG39" s="12"/>
      <c r="AH39" s="14"/>
      <c r="AI39" s="12"/>
      <c r="AJ39" s="12"/>
      <c r="AK39" s="12"/>
    </row>
    <row r="40" spans="1:37" ht="15.75" thickBot="1" x14ac:dyDescent="0.3">
      <c r="A40" s="31">
        <v>3</v>
      </c>
      <c r="B40" s="43"/>
      <c r="C40" s="44"/>
      <c r="D40" s="45"/>
      <c r="E40" s="33"/>
      <c r="F40" s="33"/>
      <c r="G40" s="35"/>
      <c r="I40" s="31">
        <v>8</v>
      </c>
      <c r="J40" s="36"/>
      <c r="K40" s="34"/>
      <c r="L40" s="34"/>
      <c r="M40" s="34"/>
      <c r="N40" s="35"/>
      <c r="Q40" s="31">
        <v>13</v>
      </c>
      <c r="R40" s="36"/>
      <c r="S40" s="34"/>
      <c r="T40" s="34"/>
      <c r="U40" s="34"/>
      <c r="V40" s="35"/>
      <c r="W40" s="163">
        <f>SUM(I5:I35,D5:D35,AC5:AC34,N5:N35,S5:S35,X5:X35)</f>
        <v>0</v>
      </c>
      <c r="X40" s="163"/>
      <c r="Y40" s="30" t="s">
        <v>31</v>
      </c>
      <c r="Z40" s="12"/>
      <c r="AA40" s="12"/>
      <c r="AB40" s="12"/>
      <c r="AC40" s="12"/>
      <c r="AD40" s="12"/>
      <c r="AE40" s="12"/>
      <c r="AF40" s="18"/>
      <c r="AG40" s="12"/>
      <c r="AH40" s="14"/>
      <c r="AI40" s="12"/>
      <c r="AJ40" s="12"/>
      <c r="AK40" s="12"/>
    </row>
    <row r="41" spans="1:37" ht="15.75" thickBot="1" x14ac:dyDescent="0.3">
      <c r="A41" s="31">
        <v>4</v>
      </c>
      <c r="B41" s="32"/>
      <c r="C41" s="33"/>
      <c r="D41" s="44"/>
      <c r="E41" s="44"/>
      <c r="F41" s="44"/>
      <c r="G41" s="40"/>
      <c r="I41" s="31">
        <v>9</v>
      </c>
      <c r="J41" s="41"/>
      <c r="K41" s="39"/>
      <c r="L41" s="39"/>
      <c r="M41" s="39"/>
      <c r="N41" s="40"/>
      <c r="Q41" s="31">
        <v>14</v>
      </c>
      <c r="R41" s="41"/>
      <c r="S41" s="39"/>
      <c r="T41" s="39"/>
      <c r="U41" s="39"/>
      <c r="V41" s="40"/>
      <c r="W41" s="163">
        <f>COUNT(I5:I35)+COUNT(N5:N35)+COUNT(D5:D35)+COUNT(AC5:AC34)+COUNT(S5:S35)+COUNT(X5:X35)</f>
        <v>0</v>
      </c>
      <c r="X41" s="163"/>
      <c r="Y41" s="37" t="s">
        <v>33</v>
      </c>
      <c r="Z41" s="12"/>
      <c r="AA41" s="12"/>
      <c r="AB41" s="12"/>
      <c r="AC41" s="12"/>
      <c r="AD41" s="12"/>
      <c r="AE41" s="12"/>
      <c r="AF41" s="18"/>
      <c r="AG41" s="12"/>
      <c r="AH41" s="14"/>
      <c r="AI41" s="12"/>
      <c r="AJ41" s="12"/>
      <c r="AK41" s="12"/>
    </row>
    <row r="42" spans="1:37" ht="15.75" thickBot="1" x14ac:dyDescent="0.3">
      <c r="A42" s="46">
        <v>5</v>
      </c>
      <c r="B42" s="47"/>
      <c r="C42" s="48"/>
      <c r="D42" s="33"/>
      <c r="E42" s="33"/>
      <c r="F42" s="33"/>
      <c r="G42" s="35"/>
      <c r="I42" s="46">
        <v>10</v>
      </c>
      <c r="J42" s="36"/>
      <c r="K42" s="34"/>
      <c r="L42" s="34"/>
      <c r="M42" s="34"/>
      <c r="N42" s="35"/>
      <c r="Q42" s="46">
        <v>15</v>
      </c>
      <c r="R42" s="36"/>
      <c r="S42" s="34"/>
      <c r="T42" s="34"/>
      <c r="U42" s="34"/>
      <c r="V42" s="35"/>
      <c r="W42" s="162" t="e">
        <f>W40/W41</f>
        <v>#DIV/0!</v>
      </c>
      <c r="X42" s="162"/>
      <c r="Y42" s="37" t="s">
        <v>34</v>
      </c>
      <c r="Z42" s="12"/>
      <c r="AA42" s="12"/>
      <c r="AB42" s="12"/>
      <c r="AC42" s="12"/>
      <c r="AD42" s="12"/>
      <c r="AE42" s="12"/>
      <c r="AF42" s="38"/>
      <c r="AG42" s="12"/>
      <c r="AH42" s="12"/>
      <c r="AI42" s="12"/>
      <c r="AJ42" s="12"/>
      <c r="AK42" s="12"/>
    </row>
    <row r="43" spans="1:37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23"/>
      <c r="U43" s="23"/>
      <c r="V43" s="12"/>
      <c r="W43" s="12"/>
      <c r="X43" s="12"/>
      <c r="Y43" s="23"/>
      <c r="Z43" s="23"/>
      <c r="AA43" s="23"/>
      <c r="AB43" s="23"/>
      <c r="AC43" s="23"/>
      <c r="AD43" s="23"/>
      <c r="AE43" s="14"/>
      <c r="AF43" s="14"/>
      <c r="AG43" s="14"/>
      <c r="AH43" s="14"/>
      <c r="AI43" s="12"/>
      <c r="AJ43" s="12"/>
      <c r="AK43" s="12"/>
    </row>
  </sheetData>
  <mergeCells count="21">
    <mergeCell ref="L3:R3"/>
    <mergeCell ref="Z4:AA4"/>
    <mergeCell ref="E1:J1"/>
    <mergeCell ref="R1:V1"/>
    <mergeCell ref="Z1:AD1"/>
    <mergeCell ref="E2:J2"/>
    <mergeCell ref="R2:V2"/>
    <mergeCell ref="Z2:AD2"/>
    <mergeCell ref="A4:B4"/>
    <mergeCell ref="F4:G4"/>
    <mergeCell ref="K4:L4"/>
    <mergeCell ref="P4:Q4"/>
    <mergeCell ref="W42:X42"/>
    <mergeCell ref="W37:X37"/>
    <mergeCell ref="W38:X38"/>
    <mergeCell ref="W39:X39"/>
    <mergeCell ref="W40:X40"/>
    <mergeCell ref="W41:X41"/>
    <mergeCell ref="U4:V4"/>
    <mergeCell ref="A36:G37"/>
    <mergeCell ref="I36:O37"/>
  </mergeCells>
  <dataValidations count="1">
    <dataValidation showInputMessage="1" showErrorMessage="1" errorTitle="Merci d'annoter" sqref="R1:V1" xr:uid="{E79AADAF-159B-48FE-87AA-C0EEFD7F47A6}"/>
  </dataValidations>
  <pageMargins left="0.7" right="0.7" top="0.75" bottom="0.75" header="0.3" footer="0.3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3"/>
  <sheetViews>
    <sheetView tabSelected="1" zoomScale="80" zoomScaleNormal="80" workbookViewId="0">
      <selection activeCell="O38" sqref="O38"/>
    </sheetView>
  </sheetViews>
  <sheetFormatPr baseColWidth="10" defaultColWidth="5.7109375" defaultRowHeight="15" x14ac:dyDescent="0.25"/>
  <cols>
    <col min="1" max="1" width="5.7109375" customWidth="1"/>
    <col min="6" max="6" width="5.7109375" customWidth="1"/>
    <col min="11" max="11" width="5.7109375" customWidth="1"/>
    <col min="16" max="16" width="5.7109375" customWidth="1"/>
    <col min="21" max="21" width="5.7109375" customWidth="1"/>
    <col min="25" max="25" width="6.5703125" customWidth="1"/>
    <col min="26" max="26" width="5.7109375" customWidth="1"/>
    <col min="32" max="32" width="20.85546875" bestFit="1" customWidth="1"/>
  </cols>
  <sheetData>
    <row r="1" spans="1:37" ht="18" x14ac:dyDescent="0.25">
      <c r="A1" s="1"/>
      <c r="B1" s="1"/>
      <c r="C1" s="1"/>
      <c r="D1" s="1"/>
      <c r="E1" s="168" t="s">
        <v>0</v>
      </c>
      <c r="F1" s="168"/>
      <c r="G1" s="168"/>
      <c r="H1" s="168"/>
      <c r="I1" s="168"/>
      <c r="J1" s="168"/>
      <c r="K1" s="2"/>
      <c r="L1" s="2"/>
      <c r="M1" s="2"/>
      <c r="N1" s="1"/>
      <c r="O1" s="1"/>
      <c r="P1" s="3" t="s">
        <v>52</v>
      </c>
      <c r="Q1" s="1"/>
      <c r="R1" s="169"/>
      <c r="S1" s="170"/>
      <c r="T1" s="170"/>
      <c r="U1" s="170"/>
      <c r="V1" s="171"/>
      <c r="W1" s="4"/>
      <c r="X1" s="3"/>
      <c r="Y1" s="3" t="s">
        <v>53</v>
      </c>
      <c r="Z1" s="169"/>
      <c r="AA1" s="170"/>
      <c r="AB1" s="170"/>
      <c r="AC1" s="170"/>
      <c r="AD1" s="171"/>
      <c r="AE1" s="1"/>
      <c r="AF1" s="1"/>
      <c r="AG1" s="1"/>
      <c r="AH1" s="1"/>
      <c r="AI1" s="1"/>
      <c r="AJ1" s="1"/>
      <c r="AK1" s="1"/>
    </row>
    <row r="2" spans="1:37" ht="15.75" x14ac:dyDescent="0.25">
      <c r="A2" s="1"/>
      <c r="B2" s="1"/>
      <c r="C2" s="1"/>
      <c r="D2" s="1"/>
      <c r="E2" s="172" t="s">
        <v>76</v>
      </c>
      <c r="F2" s="172"/>
      <c r="G2" s="172"/>
      <c r="H2" s="172"/>
      <c r="I2" s="172"/>
      <c r="J2" s="172"/>
      <c r="K2" s="5"/>
      <c r="L2" s="5"/>
      <c r="M2" s="5"/>
      <c r="N2" s="1"/>
      <c r="O2" s="6"/>
      <c r="P2" s="3" t="s">
        <v>56</v>
      </c>
      <c r="Q2" s="1"/>
      <c r="R2" s="169"/>
      <c r="S2" s="170"/>
      <c r="T2" s="170"/>
      <c r="U2" s="170"/>
      <c r="V2" s="171"/>
      <c r="W2" s="4"/>
      <c r="Y2" s="3" t="s">
        <v>38</v>
      </c>
      <c r="Z2" s="169" t="s">
        <v>35</v>
      </c>
      <c r="AA2" s="170"/>
      <c r="AB2" s="170"/>
      <c r="AC2" s="170"/>
      <c r="AD2" s="171"/>
      <c r="AE2" s="7"/>
      <c r="AF2" s="8"/>
      <c r="AG2" s="1"/>
      <c r="AH2" s="1"/>
      <c r="AI2" s="1"/>
      <c r="AJ2" s="1"/>
      <c r="AK2" s="1"/>
    </row>
    <row r="3" spans="1:3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67"/>
      <c r="M3" s="167"/>
      <c r="N3" s="167"/>
      <c r="O3" s="167"/>
      <c r="P3" s="167"/>
      <c r="Q3" s="167"/>
      <c r="R3" s="167"/>
      <c r="S3" s="1"/>
      <c r="T3" s="4"/>
      <c r="U3" s="4"/>
      <c r="V3" s="1"/>
      <c r="W3" s="1"/>
      <c r="X3" s="1"/>
      <c r="Y3" s="4"/>
      <c r="Z3" s="4"/>
      <c r="AA3" s="1"/>
      <c r="AB3" s="1"/>
      <c r="AC3" s="1"/>
      <c r="AD3" s="9"/>
      <c r="AE3" s="1"/>
      <c r="AF3" s="1"/>
      <c r="AG3" s="1"/>
      <c r="AH3" s="1"/>
      <c r="AI3" s="1"/>
      <c r="AJ3" s="1"/>
      <c r="AK3" s="1"/>
    </row>
    <row r="4" spans="1:37" ht="23.25" thickBot="1" x14ac:dyDescent="0.3">
      <c r="A4" s="173">
        <v>45658</v>
      </c>
      <c r="B4" s="174"/>
      <c r="C4" s="89" t="s">
        <v>1</v>
      </c>
      <c r="D4" s="89" t="s">
        <v>2</v>
      </c>
      <c r="E4" s="90" t="s">
        <v>3</v>
      </c>
      <c r="F4" s="173">
        <v>45689</v>
      </c>
      <c r="G4" s="174"/>
      <c r="H4" s="89" t="s">
        <v>1</v>
      </c>
      <c r="I4" s="89" t="s">
        <v>2</v>
      </c>
      <c r="J4" s="90" t="s">
        <v>3</v>
      </c>
      <c r="K4" s="173">
        <v>45717</v>
      </c>
      <c r="L4" s="174"/>
      <c r="M4" s="89" t="s">
        <v>1</v>
      </c>
      <c r="N4" s="89" t="s">
        <v>2</v>
      </c>
      <c r="O4" s="90" t="s">
        <v>3</v>
      </c>
      <c r="P4" s="173">
        <v>45748</v>
      </c>
      <c r="Q4" s="175"/>
      <c r="R4" s="89" t="s">
        <v>1</v>
      </c>
      <c r="S4" s="89" t="s">
        <v>2</v>
      </c>
      <c r="T4" s="90" t="s">
        <v>3</v>
      </c>
      <c r="U4" s="176">
        <v>45778</v>
      </c>
      <c r="V4" s="177"/>
      <c r="W4" s="89" t="s">
        <v>1</v>
      </c>
      <c r="X4" s="89" t="s">
        <v>2</v>
      </c>
      <c r="Y4" s="90" t="s">
        <v>3</v>
      </c>
      <c r="Z4" s="173">
        <v>45809</v>
      </c>
      <c r="AA4" s="175"/>
      <c r="AB4" s="89" t="s">
        <v>1</v>
      </c>
      <c r="AC4" s="89" t="s">
        <v>2</v>
      </c>
      <c r="AD4" s="90" t="s">
        <v>3</v>
      </c>
      <c r="AE4" s="12"/>
      <c r="AF4" s="13"/>
      <c r="AG4" s="13"/>
      <c r="AH4" s="13"/>
      <c r="AI4" s="12"/>
      <c r="AJ4" s="12"/>
      <c r="AK4" s="12"/>
    </row>
    <row r="5" spans="1:37" x14ac:dyDescent="0.25">
      <c r="A5" s="137">
        <v>45658</v>
      </c>
      <c r="B5" s="148" t="s">
        <v>79</v>
      </c>
      <c r="C5" s="85"/>
      <c r="D5" s="85"/>
      <c r="E5" s="86" t="s">
        <v>5</v>
      </c>
      <c r="F5" s="108">
        <v>45689</v>
      </c>
      <c r="G5" s="151" t="s">
        <v>82</v>
      </c>
      <c r="H5" s="63"/>
      <c r="I5" s="63"/>
      <c r="J5" s="138"/>
      <c r="K5" s="108">
        <v>45717</v>
      </c>
      <c r="L5" s="151" t="s">
        <v>82</v>
      </c>
      <c r="M5" s="139"/>
      <c r="N5" s="87"/>
      <c r="O5" s="88" t="s">
        <v>5</v>
      </c>
      <c r="P5" s="137">
        <v>45748</v>
      </c>
      <c r="Q5" s="148" t="s">
        <v>85</v>
      </c>
      <c r="R5" s="114"/>
      <c r="S5" s="114"/>
      <c r="T5" s="115"/>
      <c r="U5" s="137">
        <v>45778</v>
      </c>
      <c r="V5" s="148" t="s">
        <v>80</v>
      </c>
      <c r="W5" s="114"/>
      <c r="X5" s="114"/>
      <c r="Y5" s="115"/>
      <c r="Z5" s="108">
        <v>45809</v>
      </c>
      <c r="AA5" s="151" t="s">
        <v>83</v>
      </c>
      <c r="AB5" s="140"/>
      <c r="AC5" s="140"/>
      <c r="AD5" s="141"/>
      <c r="AE5" s="12"/>
      <c r="AF5" s="50">
        <v>45505</v>
      </c>
      <c r="AG5" s="14" t="s">
        <v>37</v>
      </c>
      <c r="AJ5" s="12"/>
    </row>
    <row r="6" spans="1:37" x14ac:dyDescent="0.25">
      <c r="A6" s="137">
        <v>45659</v>
      </c>
      <c r="B6" s="148" t="s">
        <v>80</v>
      </c>
      <c r="C6" s="58"/>
      <c r="D6" s="58"/>
      <c r="E6" s="128"/>
      <c r="F6" s="108">
        <v>45690</v>
      </c>
      <c r="G6" s="151" t="s">
        <v>83</v>
      </c>
      <c r="H6" s="51"/>
      <c r="I6" s="51"/>
      <c r="J6" s="65"/>
      <c r="K6" s="108">
        <v>45718</v>
      </c>
      <c r="L6" s="151" t="s">
        <v>83</v>
      </c>
      <c r="M6" s="142"/>
      <c r="N6" s="81"/>
      <c r="O6" s="83"/>
      <c r="P6" s="137">
        <v>45749</v>
      </c>
      <c r="Q6" s="148" t="s">
        <v>79</v>
      </c>
      <c r="R6" s="118"/>
      <c r="S6" s="118"/>
      <c r="T6" s="119"/>
      <c r="U6" s="137">
        <v>45779</v>
      </c>
      <c r="V6" s="148" t="s">
        <v>81</v>
      </c>
      <c r="W6" s="116"/>
      <c r="X6" s="116"/>
      <c r="Y6" s="117"/>
      <c r="Z6" s="137">
        <v>45810</v>
      </c>
      <c r="AA6" s="148" t="s">
        <v>84</v>
      </c>
      <c r="AB6" s="143"/>
      <c r="AC6" s="143"/>
      <c r="AD6" s="84" t="s">
        <v>59</v>
      </c>
      <c r="AE6" s="12"/>
      <c r="AF6" s="50">
        <v>45547</v>
      </c>
      <c r="AG6" s="14" t="s">
        <v>50</v>
      </c>
      <c r="AJ6" s="12"/>
    </row>
    <row r="7" spans="1:37" x14ac:dyDescent="0.25">
      <c r="A7" s="137">
        <v>45660</v>
      </c>
      <c r="B7" s="148" t="s">
        <v>81</v>
      </c>
      <c r="C7" s="58"/>
      <c r="D7" s="58"/>
      <c r="E7" s="128"/>
      <c r="F7" s="137">
        <v>45691</v>
      </c>
      <c r="G7" s="148" t="s">
        <v>84</v>
      </c>
      <c r="H7" s="51"/>
      <c r="I7" s="51"/>
      <c r="J7" s="65"/>
      <c r="K7" s="137">
        <v>45719</v>
      </c>
      <c r="L7" s="148" t="s">
        <v>84</v>
      </c>
      <c r="M7" s="156"/>
      <c r="N7" s="157"/>
      <c r="O7" s="158"/>
      <c r="P7" s="137">
        <v>45750</v>
      </c>
      <c r="Q7" s="148" t="s">
        <v>80</v>
      </c>
      <c r="R7" s="118"/>
      <c r="S7" s="118"/>
      <c r="T7" s="119"/>
      <c r="U7" s="108">
        <v>45780</v>
      </c>
      <c r="V7" s="151" t="s">
        <v>82</v>
      </c>
      <c r="W7" s="116"/>
      <c r="X7" s="116"/>
      <c r="Y7" s="117"/>
      <c r="Z7" s="137">
        <v>45811</v>
      </c>
      <c r="AA7" s="148" t="s">
        <v>85</v>
      </c>
      <c r="AB7" s="143"/>
      <c r="AC7" s="143"/>
      <c r="AD7" s="84"/>
      <c r="AE7" s="12"/>
      <c r="AF7" s="50">
        <v>45597</v>
      </c>
      <c r="AG7" s="14" t="s">
        <v>11</v>
      </c>
      <c r="AH7" s="12"/>
      <c r="AI7" s="12"/>
      <c r="AJ7" s="12"/>
    </row>
    <row r="8" spans="1:37" x14ac:dyDescent="0.25">
      <c r="A8" s="108">
        <v>45661</v>
      </c>
      <c r="B8" s="151" t="s">
        <v>82</v>
      </c>
      <c r="C8" s="58"/>
      <c r="D8" s="58"/>
      <c r="E8" s="128"/>
      <c r="F8" s="137">
        <v>45692</v>
      </c>
      <c r="G8" s="148" t="s">
        <v>85</v>
      </c>
      <c r="H8" s="51"/>
      <c r="I8" s="51"/>
      <c r="J8" s="65"/>
      <c r="K8" s="137">
        <v>45720</v>
      </c>
      <c r="L8" s="148" t="s">
        <v>85</v>
      </c>
      <c r="M8" s="156"/>
      <c r="N8" s="157"/>
      <c r="O8" s="158"/>
      <c r="P8" s="137">
        <v>45751</v>
      </c>
      <c r="Q8" s="148" t="s">
        <v>81</v>
      </c>
      <c r="R8" s="118"/>
      <c r="S8" s="118"/>
      <c r="T8" s="119"/>
      <c r="U8" s="108">
        <v>45781</v>
      </c>
      <c r="V8" s="151" t="s">
        <v>83</v>
      </c>
      <c r="W8" s="116"/>
      <c r="X8" s="116"/>
      <c r="Y8" s="117"/>
      <c r="Z8" s="137">
        <v>45812</v>
      </c>
      <c r="AA8" s="148" t="s">
        <v>79</v>
      </c>
      <c r="AB8" s="143"/>
      <c r="AC8" s="143"/>
      <c r="AD8" s="84"/>
      <c r="AE8" s="12"/>
      <c r="AF8" s="50">
        <v>45611</v>
      </c>
      <c r="AG8" s="14" t="s">
        <v>54</v>
      </c>
      <c r="AJ8" s="12"/>
    </row>
    <row r="9" spans="1:37" x14ac:dyDescent="0.25">
      <c r="A9" s="108">
        <v>45662</v>
      </c>
      <c r="B9" s="151" t="s">
        <v>83</v>
      </c>
      <c r="C9" s="58"/>
      <c r="D9" s="58" t="s">
        <v>5</v>
      </c>
      <c r="E9" s="128"/>
      <c r="F9" s="137">
        <v>45693</v>
      </c>
      <c r="G9" s="148" t="s">
        <v>79</v>
      </c>
      <c r="H9" s="51"/>
      <c r="I9" s="51"/>
      <c r="J9" s="65"/>
      <c r="K9" s="137">
        <v>45721</v>
      </c>
      <c r="L9" s="148" t="s">
        <v>79</v>
      </c>
      <c r="M9" s="156"/>
      <c r="N9" s="157"/>
      <c r="O9" s="158"/>
      <c r="P9" s="108">
        <v>45752</v>
      </c>
      <c r="Q9" s="151" t="s">
        <v>82</v>
      </c>
      <c r="R9" s="118"/>
      <c r="S9" s="118"/>
      <c r="T9" s="119"/>
      <c r="U9" s="137">
        <v>45782</v>
      </c>
      <c r="V9" s="148" t="s">
        <v>84</v>
      </c>
      <c r="W9" s="116"/>
      <c r="X9" s="116"/>
      <c r="Y9" s="117"/>
      <c r="Z9" s="137">
        <v>45813</v>
      </c>
      <c r="AA9" s="148" t="s">
        <v>80</v>
      </c>
      <c r="AB9" s="143"/>
      <c r="AC9" s="143"/>
      <c r="AD9" s="84"/>
      <c r="AE9" s="12"/>
      <c r="AF9" s="50">
        <v>45634</v>
      </c>
      <c r="AG9" s="14" t="s">
        <v>12</v>
      </c>
      <c r="AH9" s="12"/>
      <c r="AI9" s="12"/>
      <c r="AJ9" s="12"/>
    </row>
    <row r="10" spans="1:37" x14ac:dyDescent="0.25">
      <c r="A10" s="137">
        <v>45663</v>
      </c>
      <c r="B10" s="148" t="s">
        <v>84</v>
      </c>
      <c r="C10" s="51"/>
      <c r="D10" s="51"/>
      <c r="E10" s="71" t="s">
        <v>59</v>
      </c>
      <c r="F10" s="137">
        <v>45694</v>
      </c>
      <c r="G10" s="148" t="s">
        <v>80</v>
      </c>
      <c r="H10" s="51"/>
      <c r="I10" s="51"/>
      <c r="J10" s="65"/>
      <c r="K10" s="137">
        <v>45722</v>
      </c>
      <c r="L10" s="148" t="s">
        <v>80</v>
      </c>
      <c r="M10" s="156"/>
      <c r="N10" s="157"/>
      <c r="O10" s="158"/>
      <c r="P10" s="108">
        <v>45753</v>
      </c>
      <c r="Q10" s="151" t="s">
        <v>83</v>
      </c>
      <c r="R10" s="118"/>
      <c r="S10" s="118"/>
      <c r="T10" s="119"/>
      <c r="U10" s="137">
        <v>45783</v>
      </c>
      <c r="V10" s="148" t="s">
        <v>85</v>
      </c>
      <c r="W10" s="116"/>
      <c r="X10" s="116"/>
      <c r="Y10" s="117"/>
      <c r="Z10" s="137">
        <v>45814</v>
      </c>
      <c r="AA10" s="148" t="s">
        <v>81</v>
      </c>
      <c r="AB10" s="143"/>
      <c r="AC10" s="143"/>
      <c r="AD10" s="84"/>
      <c r="AE10" s="12"/>
      <c r="AF10" s="50">
        <v>45648</v>
      </c>
      <c r="AG10" s="14" t="s">
        <v>46</v>
      </c>
      <c r="AH10" s="12"/>
      <c r="AI10" s="12"/>
      <c r="AJ10" s="12"/>
    </row>
    <row r="11" spans="1:37" x14ac:dyDescent="0.25">
      <c r="A11" s="137">
        <v>45664</v>
      </c>
      <c r="B11" s="148" t="s">
        <v>85</v>
      </c>
      <c r="C11" s="51"/>
      <c r="D11" s="51"/>
      <c r="E11" s="71"/>
      <c r="F11" s="137">
        <v>45695</v>
      </c>
      <c r="G11" s="148" t="s">
        <v>81</v>
      </c>
      <c r="H11" s="51"/>
      <c r="I11" s="51"/>
      <c r="J11" s="65"/>
      <c r="K11" s="137">
        <v>45723</v>
      </c>
      <c r="L11" s="148" t="s">
        <v>81</v>
      </c>
      <c r="M11" s="156"/>
      <c r="N11" s="157"/>
      <c r="O11" s="158"/>
      <c r="P11" s="137">
        <v>45754</v>
      </c>
      <c r="Q11" s="148" t="s">
        <v>84</v>
      </c>
      <c r="R11" s="118"/>
      <c r="S11" s="118"/>
      <c r="T11" s="119"/>
      <c r="U11" s="137">
        <v>45784</v>
      </c>
      <c r="V11" s="148" t="s">
        <v>79</v>
      </c>
      <c r="W11" s="116"/>
      <c r="X11" s="116"/>
      <c r="Y11" s="117"/>
      <c r="Z11" s="108">
        <v>45815</v>
      </c>
      <c r="AA11" s="151" t="s">
        <v>82</v>
      </c>
      <c r="AB11" s="143"/>
      <c r="AC11" s="143"/>
      <c r="AD11" s="84"/>
      <c r="AE11" s="12"/>
      <c r="AF11" s="50"/>
      <c r="AG11" s="14"/>
      <c r="AH11" s="12"/>
      <c r="AI11" s="12"/>
      <c r="AJ11" s="12"/>
    </row>
    <row r="12" spans="1:37" x14ac:dyDescent="0.25">
      <c r="A12" s="137">
        <v>45665</v>
      </c>
      <c r="B12" s="148" t="s">
        <v>79</v>
      </c>
      <c r="C12" s="51"/>
      <c r="D12" s="51"/>
      <c r="E12" s="71"/>
      <c r="F12" s="108">
        <v>45696</v>
      </c>
      <c r="G12" s="151" t="s">
        <v>82</v>
      </c>
      <c r="H12" s="51"/>
      <c r="I12" s="51"/>
      <c r="J12" s="65"/>
      <c r="K12" s="108">
        <v>45724</v>
      </c>
      <c r="L12" s="151" t="s">
        <v>82</v>
      </c>
      <c r="M12" s="142"/>
      <c r="N12" s="81"/>
      <c r="O12" s="83"/>
      <c r="P12" s="137">
        <v>45755</v>
      </c>
      <c r="Q12" s="148" t="s">
        <v>85</v>
      </c>
      <c r="R12" s="118"/>
      <c r="S12" s="118"/>
      <c r="T12" s="119"/>
      <c r="U12" s="137">
        <v>45785</v>
      </c>
      <c r="V12" s="148" t="s">
        <v>80</v>
      </c>
      <c r="W12" s="116"/>
      <c r="X12" s="116"/>
      <c r="Y12" s="117"/>
      <c r="Z12" s="108">
        <v>45816</v>
      </c>
      <c r="AA12" s="151" t="s">
        <v>83</v>
      </c>
      <c r="AB12" s="143"/>
      <c r="AC12" s="143"/>
      <c r="AD12" s="84"/>
      <c r="AE12" s="12"/>
      <c r="AF12" s="50" t="s">
        <v>72</v>
      </c>
      <c r="AG12" s="14" t="s">
        <v>49</v>
      </c>
      <c r="AH12" s="12"/>
      <c r="AI12" s="12"/>
      <c r="AJ12" s="12"/>
    </row>
    <row r="13" spans="1:37" x14ac:dyDescent="0.25">
      <c r="A13" s="137">
        <v>45666</v>
      </c>
      <c r="B13" s="148" t="s">
        <v>80</v>
      </c>
      <c r="C13" s="51"/>
      <c r="D13" s="51"/>
      <c r="E13" s="71"/>
      <c r="F13" s="108">
        <v>45697</v>
      </c>
      <c r="G13" s="151" t="s">
        <v>83</v>
      </c>
      <c r="H13" s="51"/>
      <c r="I13" s="51"/>
      <c r="J13" s="65"/>
      <c r="K13" s="108">
        <v>45725</v>
      </c>
      <c r="L13" s="151" t="s">
        <v>83</v>
      </c>
      <c r="M13" s="142"/>
      <c r="N13" s="81"/>
      <c r="O13" s="83"/>
      <c r="P13" s="137">
        <v>45756</v>
      </c>
      <c r="Q13" s="148" t="s">
        <v>79</v>
      </c>
      <c r="R13" s="118"/>
      <c r="S13" s="118"/>
      <c r="T13" s="119"/>
      <c r="U13" s="137">
        <v>45786</v>
      </c>
      <c r="V13" s="148" t="s">
        <v>81</v>
      </c>
      <c r="W13" s="116"/>
      <c r="X13" s="116"/>
      <c r="Y13" s="117"/>
      <c r="Z13" s="109">
        <v>45817</v>
      </c>
      <c r="AA13" s="153" t="s">
        <v>84</v>
      </c>
      <c r="AB13" s="155"/>
      <c r="AC13" s="155"/>
      <c r="AD13" s="154"/>
      <c r="AE13" s="12"/>
      <c r="AF13" s="50">
        <v>45658</v>
      </c>
      <c r="AG13" s="14" t="s">
        <v>44</v>
      </c>
      <c r="AH13" s="12"/>
      <c r="AI13" s="12"/>
      <c r="AJ13" s="12"/>
    </row>
    <row r="14" spans="1:37" x14ac:dyDescent="0.25">
      <c r="A14" s="137">
        <v>45667</v>
      </c>
      <c r="B14" s="148" t="s">
        <v>81</v>
      </c>
      <c r="C14" s="51"/>
      <c r="D14" s="51"/>
      <c r="E14" s="149"/>
      <c r="F14" s="137">
        <v>45698</v>
      </c>
      <c r="G14" s="148" t="s">
        <v>84</v>
      </c>
      <c r="H14" s="51"/>
      <c r="I14" s="51"/>
      <c r="J14" s="65"/>
      <c r="K14" s="137">
        <v>45726</v>
      </c>
      <c r="L14" s="148" t="s">
        <v>84</v>
      </c>
      <c r="M14" s="142"/>
      <c r="N14" s="81"/>
      <c r="O14" s="83"/>
      <c r="P14" s="137">
        <v>45757</v>
      </c>
      <c r="Q14" s="148" t="s">
        <v>80</v>
      </c>
      <c r="R14" s="118"/>
      <c r="S14" s="118"/>
      <c r="T14" s="119"/>
      <c r="U14" s="108">
        <v>45787</v>
      </c>
      <c r="V14" s="151" t="s">
        <v>82</v>
      </c>
      <c r="W14" s="116"/>
      <c r="X14" s="116"/>
      <c r="Y14" s="117"/>
      <c r="Z14" s="137">
        <v>45818</v>
      </c>
      <c r="AA14" s="148" t="s">
        <v>85</v>
      </c>
      <c r="AB14" s="143"/>
      <c r="AC14" s="143"/>
      <c r="AD14" s="84"/>
      <c r="AE14" s="12"/>
      <c r="AF14" s="50">
        <v>45675</v>
      </c>
      <c r="AG14" s="14" t="s">
        <v>45</v>
      </c>
      <c r="AJ14" s="12"/>
    </row>
    <row r="15" spans="1:37" x14ac:dyDescent="0.25">
      <c r="A15" s="108">
        <v>45668</v>
      </c>
      <c r="B15" s="151" t="s">
        <v>82</v>
      </c>
      <c r="C15" s="51"/>
      <c r="D15" s="51"/>
      <c r="E15" s="71"/>
      <c r="F15" s="137">
        <v>45699</v>
      </c>
      <c r="G15" s="148" t="s">
        <v>85</v>
      </c>
      <c r="H15" s="51"/>
      <c r="I15" s="51"/>
      <c r="J15" s="65"/>
      <c r="K15" s="137">
        <v>45727</v>
      </c>
      <c r="L15" s="148" t="s">
        <v>85</v>
      </c>
      <c r="M15" s="142"/>
      <c r="N15" s="81"/>
      <c r="O15" s="83"/>
      <c r="P15" s="137">
        <v>45758</v>
      </c>
      <c r="Q15" s="148" t="s">
        <v>81</v>
      </c>
      <c r="R15" s="118"/>
      <c r="S15" s="118"/>
      <c r="T15" s="119"/>
      <c r="U15" s="108">
        <v>45788</v>
      </c>
      <c r="V15" s="151" t="s">
        <v>83</v>
      </c>
      <c r="W15" s="116"/>
      <c r="X15" s="116"/>
      <c r="Y15" s="117"/>
      <c r="Z15" s="137">
        <v>45819</v>
      </c>
      <c r="AA15" s="148" t="s">
        <v>79</v>
      </c>
      <c r="AB15" s="143"/>
      <c r="AC15" s="143"/>
      <c r="AD15" s="84"/>
      <c r="AE15" s="12"/>
      <c r="AF15" s="50" t="s">
        <v>74</v>
      </c>
      <c r="AG15" s="14" t="s">
        <v>40</v>
      </c>
      <c r="AH15" s="12"/>
      <c r="AI15" s="12"/>
      <c r="AJ15" s="12"/>
    </row>
    <row r="16" spans="1:37" x14ac:dyDescent="0.25">
      <c r="A16" s="108">
        <v>45669</v>
      </c>
      <c r="B16" s="151" t="s">
        <v>83</v>
      </c>
      <c r="C16" s="51"/>
      <c r="D16" s="51"/>
      <c r="E16" s="71"/>
      <c r="F16" s="137">
        <v>45700</v>
      </c>
      <c r="G16" s="148" t="s">
        <v>79</v>
      </c>
      <c r="H16" s="51"/>
      <c r="I16" s="51"/>
      <c r="J16" s="65" t="s">
        <v>5</v>
      </c>
      <c r="K16" s="137">
        <v>45728</v>
      </c>
      <c r="L16" s="148" t="s">
        <v>79</v>
      </c>
      <c r="M16" s="142"/>
      <c r="N16" s="81"/>
      <c r="O16" s="83"/>
      <c r="P16" s="108">
        <v>45759</v>
      </c>
      <c r="Q16" s="151" t="s">
        <v>82</v>
      </c>
      <c r="R16" s="116"/>
      <c r="S16" s="116"/>
      <c r="T16" s="117"/>
      <c r="U16" s="137">
        <v>45789</v>
      </c>
      <c r="V16" s="148" t="s">
        <v>84</v>
      </c>
      <c r="W16" s="116"/>
      <c r="X16" s="116"/>
      <c r="Y16" s="117"/>
      <c r="Z16" s="137">
        <v>45820</v>
      </c>
      <c r="AA16" s="148" t="s">
        <v>80</v>
      </c>
      <c r="AB16" s="143"/>
      <c r="AC16" s="143"/>
      <c r="AD16" s="84"/>
      <c r="AE16" s="12"/>
      <c r="AF16" s="50">
        <v>45806</v>
      </c>
      <c r="AG16" s="14" t="s">
        <v>41</v>
      </c>
      <c r="AH16" s="12"/>
      <c r="AI16" s="12"/>
      <c r="AK16" s="12"/>
    </row>
    <row r="17" spans="1:37" x14ac:dyDescent="0.25">
      <c r="A17" s="137">
        <v>45670</v>
      </c>
      <c r="B17" s="148" t="s">
        <v>84</v>
      </c>
      <c r="C17" s="51"/>
      <c r="D17" s="51"/>
      <c r="E17" s="71"/>
      <c r="F17" s="137">
        <v>45701</v>
      </c>
      <c r="G17" s="148" t="s">
        <v>80</v>
      </c>
      <c r="H17" s="51"/>
      <c r="I17" s="51"/>
      <c r="J17" s="65" t="s">
        <v>5</v>
      </c>
      <c r="K17" s="137">
        <v>45729</v>
      </c>
      <c r="L17" s="148" t="s">
        <v>80</v>
      </c>
      <c r="M17" s="142"/>
      <c r="N17" s="81"/>
      <c r="O17" s="83"/>
      <c r="P17" s="108">
        <v>45760</v>
      </c>
      <c r="Q17" s="151" t="s">
        <v>83</v>
      </c>
      <c r="R17" s="116"/>
      <c r="S17" s="116"/>
      <c r="T17" s="117"/>
      <c r="U17" s="137">
        <v>45790</v>
      </c>
      <c r="V17" s="148" t="s">
        <v>85</v>
      </c>
      <c r="W17" s="118"/>
      <c r="X17" s="118"/>
      <c r="Y17" s="119"/>
      <c r="Z17" s="137">
        <v>45821</v>
      </c>
      <c r="AA17" s="148" t="s">
        <v>81</v>
      </c>
      <c r="AB17" s="143"/>
      <c r="AC17" s="143"/>
      <c r="AD17" s="84"/>
      <c r="AE17" s="12"/>
      <c r="AF17" s="50">
        <v>45817</v>
      </c>
      <c r="AG17" s="14" t="s">
        <v>42</v>
      </c>
      <c r="AH17" s="12"/>
      <c r="AI17" s="12"/>
      <c r="AK17" s="12"/>
    </row>
    <row r="18" spans="1:37" x14ac:dyDescent="0.25">
      <c r="A18" s="137">
        <v>45671</v>
      </c>
      <c r="B18" s="148" t="s">
        <v>85</v>
      </c>
      <c r="C18" s="51"/>
      <c r="D18" s="51"/>
      <c r="E18" s="71"/>
      <c r="F18" s="137">
        <v>45702</v>
      </c>
      <c r="G18" s="148" t="s">
        <v>81</v>
      </c>
      <c r="H18" s="51"/>
      <c r="I18" s="51"/>
      <c r="J18" s="65" t="s">
        <v>60</v>
      </c>
      <c r="K18" s="137">
        <v>45730</v>
      </c>
      <c r="L18" s="148" t="s">
        <v>81</v>
      </c>
      <c r="M18" s="142"/>
      <c r="N18" s="81"/>
      <c r="O18" s="83"/>
      <c r="P18" s="137">
        <v>45761</v>
      </c>
      <c r="Q18" s="148" t="s">
        <v>84</v>
      </c>
      <c r="R18" s="116"/>
      <c r="S18" s="116"/>
      <c r="T18" s="117"/>
      <c r="U18" s="137">
        <v>45791</v>
      </c>
      <c r="V18" s="148" t="s">
        <v>79</v>
      </c>
      <c r="W18" s="118"/>
      <c r="X18" s="118"/>
      <c r="Y18" s="119"/>
      <c r="Z18" s="108">
        <v>45822</v>
      </c>
      <c r="AA18" s="151" t="s">
        <v>82</v>
      </c>
      <c r="AB18" s="143"/>
      <c r="AC18" s="143"/>
      <c r="AD18" s="84"/>
      <c r="AE18" s="12"/>
      <c r="AF18" s="50">
        <v>45827</v>
      </c>
      <c r="AG18" s="14" t="s">
        <v>43</v>
      </c>
      <c r="AJ18" s="12"/>
    </row>
    <row r="19" spans="1:37" x14ac:dyDescent="0.25">
      <c r="A19" s="137">
        <v>45672</v>
      </c>
      <c r="B19" s="148" t="s">
        <v>79</v>
      </c>
      <c r="C19" s="51"/>
      <c r="D19" s="51"/>
      <c r="E19" s="71"/>
      <c r="F19" s="108">
        <v>45703</v>
      </c>
      <c r="G19" s="151" t="s">
        <v>82</v>
      </c>
      <c r="H19" s="51"/>
      <c r="I19" s="51"/>
      <c r="J19" s="65"/>
      <c r="K19" s="108">
        <v>45731</v>
      </c>
      <c r="L19" s="151" t="s">
        <v>82</v>
      </c>
      <c r="M19" s="142"/>
      <c r="N19" s="81"/>
      <c r="O19" s="83"/>
      <c r="P19" s="137">
        <v>45762</v>
      </c>
      <c r="Q19" s="148" t="s">
        <v>85</v>
      </c>
      <c r="R19" s="116"/>
      <c r="S19" s="116"/>
      <c r="T19" s="117"/>
      <c r="U19" s="137">
        <v>45792</v>
      </c>
      <c r="V19" s="148" t="s">
        <v>80</v>
      </c>
      <c r="W19" s="118"/>
      <c r="X19" s="118"/>
      <c r="Y19" s="119"/>
      <c r="Z19" s="108">
        <v>45823</v>
      </c>
      <c r="AA19" s="151" t="s">
        <v>83</v>
      </c>
      <c r="AB19" s="143"/>
      <c r="AC19" s="143"/>
      <c r="AD19" s="84"/>
      <c r="AE19" s="12"/>
      <c r="AF19" s="50">
        <v>45836</v>
      </c>
      <c r="AG19" s="14" t="s">
        <v>46</v>
      </c>
      <c r="AI19" s="12"/>
      <c r="AJ19" s="12"/>
    </row>
    <row r="20" spans="1:37" x14ac:dyDescent="0.25">
      <c r="A20" s="137">
        <v>45673</v>
      </c>
      <c r="B20" s="148" t="s">
        <v>80</v>
      </c>
      <c r="C20" s="51"/>
      <c r="D20" s="51"/>
      <c r="E20" s="71"/>
      <c r="F20" s="108">
        <v>45704</v>
      </c>
      <c r="G20" s="151" t="s">
        <v>83</v>
      </c>
      <c r="H20" s="51"/>
      <c r="I20" s="51"/>
      <c r="J20" s="65"/>
      <c r="K20" s="108">
        <v>45732</v>
      </c>
      <c r="L20" s="151" t="s">
        <v>83</v>
      </c>
      <c r="M20" s="142"/>
      <c r="N20" s="81"/>
      <c r="O20" s="83"/>
      <c r="P20" s="137">
        <v>45763</v>
      </c>
      <c r="Q20" s="148" t="s">
        <v>79</v>
      </c>
      <c r="R20" s="116"/>
      <c r="S20" s="116"/>
      <c r="T20" s="117"/>
      <c r="U20" s="137">
        <v>45793</v>
      </c>
      <c r="V20" s="148" t="s">
        <v>81</v>
      </c>
      <c r="W20" s="118"/>
      <c r="X20" s="118"/>
      <c r="Y20" s="119"/>
      <c r="Z20" s="137">
        <v>45824</v>
      </c>
      <c r="AA20" s="148" t="s">
        <v>84</v>
      </c>
      <c r="AB20" s="143"/>
      <c r="AC20" s="143"/>
      <c r="AD20" s="84"/>
      <c r="AE20" s="12"/>
      <c r="AI20" s="12"/>
    </row>
    <row r="21" spans="1:37" x14ac:dyDescent="0.25">
      <c r="A21" s="137">
        <v>45674</v>
      </c>
      <c r="B21" s="148" t="s">
        <v>81</v>
      </c>
      <c r="C21" s="51"/>
      <c r="D21" s="51"/>
      <c r="E21" s="71"/>
      <c r="F21" s="137">
        <v>45705</v>
      </c>
      <c r="G21" s="148" t="s">
        <v>84</v>
      </c>
      <c r="H21" s="51"/>
      <c r="I21" s="51"/>
      <c r="J21" s="71" t="s">
        <v>14</v>
      </c>
      <c r="K21" s="137">
        <v>45733</v>
      </c>
      <c r="L21" s="148" t="s">
        <v>84</v>
      </c>
      <c r="M21" s="142"/>
      <c r="N21" s="81"/>
      <c r="O21" s="83"/>
      <c r="P21" s="137">
        <v>45764</v>
      </c>
      <c r="Q21" s="148" t="s">
        <v>80</v>
      </c>
      <c r="R21" s="116"/>
      <c r="S21" s="116"/>
      <c r="T21" s="117"/>
      <c r="U21" s="108">
        <v>45794</v>
      </c>
      <c r="V21" s="151" t="s">
        <v>82</v>
      </c>
      <c r="W21" s="116"/>
      <c r="X21" s="116"/>
      <c r="Y21" s="117"/>
      <c r="Z21" s="137">
        <v>45825</v>
      </c>
      <c r="AA21" s="148" t="s">
        <v>85</v>
      </c>
      <c r="AB21" s="143"/>
      <c r="AC21" s="143"/>
      <c r="AD21" s="84"/>
      <c r="AE21" s="12"/>
      <c r="AI21" s="12"/>
      <c r="AJ21" s="12"/>
    </row>
    <row r="22" spans="1:37" x14ac:dyDescent="0.25">
      <c r="A22" s="108">
        <v>45675</v>
      </c>
      <c r="B22" s="151" t="s">
        <v>82</v>
      </c>
      <c r="C22" s="51"/>
      <c r="D22" s="51"/>
      <c r="E22" s="71"/>
      <c r="F22" s="137">
        <v>45706</v>
      </c>
      <c r="G22" s="148" t="s">
        <v>85</v>
      </c>
      <c r="H22" s="51"/>
      <c r="I22" s="51"/>
      <c r="J22" s="149"/>
      <c r="K22" s="137">
        <v>45734</v>
      </c>
      <c r="L22" s="148" t="s">
        <v>85</v>
      </c>
      <c r="M22" s="142"/>
      <c r="N22" s="81"/>
      <c r="O22" s="83"/>
      <c r="P22" s="109">
        <v>45765</v>
      </c>
      <c r="Q22" s="153" t="s">
        <v>81</v>
      </c>
      <c r="R22" s="91"/>
      <c r="S22" s="91"/>
      <c r="T22" s="92"/>
      <c r="U22" s="108">
        <v>45795</v>
      </c>
      <c r="V22" s="151" t="s">
        <v>83</v>
      </c>
      <c r="W22" s="116"/>
      <c r="X22" s="116"/>
      <c r="Y22" s="117"/>
      <c r="Z22" s="137">
        <v>45826</v>
      </c>
      <c r="AA22" s="148" t="s">
        <v>79</v>
      </c>
      <c r="AB22" s="143"/>
      <c r="AC22" s="143"/>
      <c r="AD22" s="84"/>
      <c r="AE22" s="12"/>
      <c r="AF22" s="15"/>
      <c r="AG22" s="14"/>
      <c r="AH22" s="12"/>
      <c r="AI22" s="12"/>
      <c r="AJ22" s="12"/>
      <c r="AK22" s="12"/>
    </row>
    <row r="23" spans="1:37" x14ac:dyDescent="0.25">
      <c r="A23" s="108">
        <v>45676</v>
      </c>
      <c r="B23" s="151" t="s">
        <v>83</v>
      </c>
      <c r="C23" s="51"/>
      <c r="D23" s="51"/>
      <c r="E23" s="71"/>
      <c r="F23" s="137">
        <v>45707</v>
      </c>
      <c r="G23" s="148" t="s">
        <v>79</v>
      </c>
      <c r="H23" s="51"/>
      <c r="I23" s="51"/>
      <c r="J23" s="71"/>
      <c r="K23" s="137">
        <v>45735</v>
      </c>
      <c r="L23" s="148" t="s">
        <v>79</v>
      </c>
      <c r="M23" s="142"/>
      <c r="N23" s="81"/>
      <c r="O23" s="83"/>
      <c r="P23" s="108">
        <v>45766</v>
      </c>
      <c r="Q23" s="151" t="s">
        <v>82</v>
      </c>
      <c r="R23" s="91"/>
      <c r="S23" s="91"/>
      <c r="T23" s="92"/>
      <c r="U23" s="137">
        <v>45796</v>
      </c>
      <c r="V23" s="148" t="s">
        <v>84</v>
      </c>
      <c r="W23" s="116"/>
      <c r="X23" s="116"/>
      <c r="Y23" s="117"/>
      <c r="Z23" s="109">
        <v>45827</v>
      </c>
      <c r="AA23" s="153" t="s">
        <v>80</v>
      </c>
      <c r="AB23" s="155"/>
      <c r="AC23" s="155"/>
      <c r="AD23" s="154"/>
      <c r="AE23" s="12"/>
      <c r="AF23" s="15"/>
      <c r="AG23" s="14"/>
      <c r="AH23" s="12"/>
      <c r="AI23" s="12"/>
    </row>
    <row r="24" spans="1:37" x14ac:dyDescent="0.25">
      <c r="A24" s="137">
        <v>45677</v>
      </c>
      <c r="B24" s="148" t="s">
        <v>84</v>
      </c>
      <c r="C24" s="51"/>
      <c r="D24" s="51"/>
      <c r="E24" s="71"/>
      <c r="F24" s="137">
        <v>45708</v>
      </c>
      <c r="G24" s="148" t="s">
        <v>80</v>
      </c>
      <c r="H24" s="51"/>
      <c r="I24" s="51"/>
      <c r="J24" s="65"/>
      <c r="K24" s="137">
        <v>45736</v>
      </c>
      <c r="L24" s="148" t="s">
        <v>80</v>
      </c>
      <c r="M24" s="142"/>
      <c r="N24" s="81"/>
      <c r="O24" s="83"/>
      <c r="P24" s="108">
        <v>45767</v>
      </c>
      <c r="Q24" s="151" t="s">
        <v>83</v>
      </c>
      <c r="R24" s="91"/>
      <c r="S24" s="91"/>
      <c r="T24" s="92"/>
      <c r="U24" s="137">
        <v>45797</v>
      </c>
      <c r="V24" s="148" t="s">
        <v>85</v>
      </c>
      <c r="W24" s="116"/>
      <c r="X24" s="116"/>
      <c r="Y24" s="117"/>
      <c r="Z24" s="137">
        <v>45828</v>
      </c>
      <c r="AA24" s="148" t="s">
        <v>81</v>
      </c>
      <c r="AB24" s="143"/>
      <c r="AC24" s="143"/>
      <c r="AD24" s="84" t="s">
        <v>60</v>
      </c>
      <c r="AE24" s="12"/>
    </row>
    <row r="25" spans="1:37" x14ac:dyDescent="0.25">
      <c r="A25" s="137">
        <v>45678</v>
      </c>
      <c r="B25" s="148" t="s">
        <v>85</v>
      </c>
      <c r="C25" s="51"/>
      <c r="D25" s="51"/>
      <c r="E25" s="71"/>
      <c r="F25" s="137">
        <v>45709</v>
      </c>
      <c r="G25" s="148" t="s">
        <v>81</v>
      </c>
      <c r="H25" s="51"/>
      <c r="I25" s="51"/>
      <c r="J25" s="149"/>
      <c r="K25" s="137">
        <v>45737</v>
      </c>
      <c r="L25" s="148" t="s">
        <v>81</v>
      </c>
      <c r="M25" s="142"/>
      <c r="N25" s="81"/>
      <c r="O25" s="83"/>
      <c r="P25" s="137">
        <v>45768</v>
      </c>
      <c r="Q25" s="148" t="s">
        <v>84</v>
      </c>
      <c r="R25" s="91"/>
      <c r="S25" s="91"/>
      <c r="T25" s="92"/>
      <c r="U25" s="137">
        <v>45798</v>
      </c>
      <c r="V25" s="148" t="s">
        <v>79</v>
      </c>
      <c r="W25" s="116"/>
      <c r="X25" s="116"/>
      <c r="Y25" s="117"/>
      <c r="Z25" s="108">
        <v>45829</v>
      </c>
      <c r="AA25" s="151" t="s">
        <v>82</v>
      </c>
      <c r="AB25" s="143"/>
      <c r="AC25" s="143"/>
      <c r="AD25" s="84"/>
      <c r="AE25" s="12"/>
      <c r="AF25" s="22" t="s">
        <v>59</v>
      </c>
      <c r="AG25" s="21"/>
      <c r="AH25" s="19" t="s">
        <v>13</v>
      </c>
      <c r="AI25" s="21"/>
      <c r="AJ25" s="21"/>
      <c r="AK25" s="12"/>
    </row>
    <row r="26" spans="1:37" x14ac:dyDescent="0.25">
      <c r="A26" s="137">
        <v>45679</v>
      </c>
      <c r="B26" s="148" t="s">
        <v>79</v>
      </c>
      <c r="C26" s="51"/>
      <c r="D26" s="51"/>
      <c r="E26" s="71"/>
      <c r="F26" s="108">
        <v>45710</v>
      </c>
      <c r="G26" s="151" t="s">
        <v>82</v>
      </c>
      <c r="H26" s="51"/>
      <c r="I26" s="51"/>
      <c r="J26" s="65"/>
      <c r="K26" s="108">
        <v>45738</v>
      </c>
      <c r="L26" s="151" t="s">
        <v>82</v>
      </c>
      <c r="M26" s="142"/>
      <c r="N26" s="81"/>
      <c r="O26" s="83"/>
      <c r="P26" s="137">
        <v>45769</v>
      </c>
      <c r="Q26" s="148" t="s">
        <v>85</v>
      </c>
      <c r="R26" s="91"/>
      <c r="S26" s="91"/>
      <c r="T26" s="92"/>
      <c r="U26" s="137">
        <v>45799</v>
      </c>
      <c r="V26" s="148" t="s">
        <v>80</v>
      </c>
      <c r="W26" s="116"/>
      <c r="X26" s="116"/>
      <c r="Y26" s="117"/>
      <c r="Z26" s="108">
        <v>45830</v>
      </c>
      <c r="AA26" s="151" t="s">
        <v>83</v>
      </c>
      <c r="AB26" s="143"/>
      <c r="AC26" s="143"/>
      <c r="AD26" s="84"/>
      <c r="AE26" s="12"/>
      <c r="AF26" s="22" t="s">
        <v>60</v>
      </c>
      <c r="AG26" s="12"/>
      <c r="AH26" s="19" t="s">
        <v>15</v>
      </c>
      <c r="AI26" s="12"/>
      <c r="AJ26" s="21"/>
      <c r="AK26" s="12"/>
    </row>
    <row r="27" spans="1:37" x14ac:dyDescent="0.25">
      <c r="A27" s="137">
        <v>45680</v>
      </c>
      <c r="B27" s="148" t="s">
        <v>80</v>
      </c>
      <c r="C27" s="51"/>
      <c r="D27" s="51"/>
      <c r="E27" s="71"/>
      <c r="F27" s="108">
        <v>45711</v>
      </c>
      <c r="G27" s="151" t="s">
        <v>83</v>
      </c>
      <c r="H27" s="51"/>
      <c r="I27" s="51"/>
      <c r="J27" s="65"/>
      <c r="K27" s="108">
        <v>45739</v>
      </c>
      <c r="L27" s="151" t="s">
        <v>83</v>
      </c>
      <c r="M27" s="142"/>
      <c r="N27" s="81"/>
      <c r="O27" s="83"/>
      <c r="P27" s="137">
        <v>45770</v>
      </c>
      <c r="Q27" s="148" t="s">
        <v>79</v>
      </c>
      <c r="R27" s="91"/>
      <c r="S27" s="91"/>
      <c r="T27" s="92"/>
      <c r="U27" s="137">
        <v>45800</v>
      </c>
      <c r="V27" s="148" t="s">
        <v>81</v>
      </c>
      <c r="W27" s="116"/>
      <c r="X27" s="116"/>
      <c r="Y27" s="117"/>
      <c r="Z27" s="137">
        <v>45831</v>
      </c>
      <c r="AA27" s="148" t="s">
        <v>84</v>
      </c>
      <c r="AB27" s="143"/>
      <c r="AC27" s="143"/>
      <c r="AD27" s="84"/>
      <c r="AE27" s="12"/>
      <c r="AF27" s="23" t="s">
        <v>16</v>
      </c>
      <c r="AG27" s="12"/>
      <c r="AH27" s="14" t="s">
        <v>17</v>
      </c>
      <c r="AI27" s="12"/>
      <c r="AJ27" s="12"/>
      <c r="AK27" s="12"/>
    </row>
    <row r="28" spans="1:37" x14ac:dyDescent="0.25">
      <c r="A28" s="137">
        <v>45681</v>
      </c>
      <c r="B28" s="148" t="s">
        <v>81</v>
      </c>
      <c r="C28" s="51"/>
      <c r="D28" s="51"/>
      <c r="E28" s="71"/>
      <c r="F28" s="137">
        <v>45712</v>
      </c>
      <c r="G28" s="148" t="s">
        <v>84</v>
      </c>
      <c r="H28" s="51"/>
      <c r="I28" s="51"/>
      <c r="J28" s="65"/>
      <c r="K28" s="137">
        <v>45740</v>
      </c>
      <c r="L28" s="148" t="s">
        <v>84</v>
      </c>
      <c r="M28" s="142"/>
      <c r="N28" s="81"/>
      <c r="O28" s="83"/>
      <c r="P28" s="137">
        <v>45771</v>
      </c>
      <c r="Q28" s="148" t="s">
        <v>80</v>
      </c>
      <c r="R28" s="91"/>
      <c r="S28" s="91"/>
      <c r="T28" s="92"/>
      <c r="U28" s="108">
        <v>45801</v>
      </c>
      <c r="V28" s="151" t="s">
        <v>82</v>
      </c>
      <c r="W28" s="116"/>
      <c r="X28" s="116"/>
      <c r="Y28" s="117"/>
      <c r="Z28" s="137">
        <v>45832</v>
      </c>
      <c r="AA28" s="148" t="s">
        <v>85</v>
      </c>
      <c r="AB28" s="143"/>
      <c r="AC28" s="143"/>
      <c r="AD28" s="84"/>
      <c r="AE28" s="1"/>
      <c r="AF28" s="23" t="s">
        <v>18</v>
      </c>
      <c r="AG28" s="12"/>
      <c r="AH28" s="14" t="s">
        <v>19</v>
      </c>
      <c r="AI28" s="12"/>
      <c r="AJ28" s="12"/>
      <c r="AK28" s="12"/>
    </row>
    <row r="29" spans="1:37" x14ac:dyDescent="0.25">
      <c r="A29" s="108">
        <v>45682</v>
      </c>
      <c r="B29" s="151" t="s">
        <v>82</v>
      </c>
      <c r="C29" s="51"/>
      <c r="D29" s="51"/>
      <c r="E29" s="71"/>
      <c r="F29" s="137">
        <v>45713</v>
      </c>
      <c r="G29" s="148" t="s">
        <v>85</v>
      </c>
      <c r="H29" s="51"/>
      <c r="I29" s="51"/>
      <c r="J29" s="65"/>
      <c r="K29" s="137">
        <v>45741</v>
      </c>
      <c r="L29" s="148" t="s">
        <v>85</v>
      </c>
      <c r="M29" s="142"/>
      <c r="N29" s="81"/>
      <c r="O29" s="83"/>
      <c r="P29" s="137">
        <v>45772</v>
      </c>
      <c r="Q29" s="148" t="s">
        <v>81</v>
      </c>
      <c r="R29" s="91"/>
      <c r="S29" s="91"/>
      <c r="T29" s="92"/>
      <c r="U29" s="108">
        <v>45802</v>
      </c>
      <c r="V29" s="151" t="s">
        <v>83</v>
      </c>
      <c r="W29" s="116"/>
      <c r="X29" s="116"/>
      <c r="Y29" s="117"/>
      <c r="Z29" s="137">
        <v>45833</v>
      </c>
      <c r="AA29" s="148" t="s">
        <v>79</v>
      </c>
      <c r="AB29" s="143"/>
      <c r="AC29" s="143"/>
      <c r="AD29" s="84"/>
      <c r="AE29" s="1"/>
      <c r="AF29" s="23" t="s">
        <v>14</v>
      </c>
      <c r="AG29" s="12"/>
      <c r="AH29" s="14" t="s">
        <v>47</v>
      </c>
      <c r="AI29" s="12"/>
      <c r="AJ29" s="12"/>
      <c r="AK29" s="12"/>
    </row>
    <row r="30" spans="1:37" x14ac:dyDescent="0.25">
      <c r="A30" s="108">
        <v>45683</v>
      </c>
      <c r="B30" s="151" t="s">
        <v>83</v>
      </c>
      <c r="C30" s="51"/>
      <c r="D30" s="51"/>
      <c r="E30" s="71"/>
      <c r="F30" s="137">
        <v>45714</v>
      </c>
      <c r="G30" s="148" t="s">
        <v>79</v>
      </c>
      <c r="H30" s="51"/>
      <c r="I30" s="51"/>
      <c r="J30" s="65"/>
      <c r="K30" s="137">
        <v>45742</v>
      </c>
      <c r="L30" s="148" t="s">
        <v>79</v>
      </c>
      <c r="M30" s="142"/>
      <c r="N30" s="81"/>
      <c r="O30" s="83"/>
      <c r="P30" s="108">
        <v>45773</v>
      </c>
      <c r="Q30" s="151" t="s">
        <v>82</v>
      </c>
      <c r="R30" s="91"/>
      <c r="S30" s="91"/>
      <c r="T30" s="92"/>
      <c r="U30" s="137">
        <v>45803</v>
      </c>
      <c r="V30" s="148" t="s">
        <v>84</v>
      </c>
      <c r="W30" s="116"/>
      <c r="X30" s="116"/>
      <c r="Y30" s="117"/>
      <c r="Z30" s="137">
        <v>45834</v>
      </c>
      <c r="AA30" s="148" t="s">
        <v>80</v>
      </c>
      <c r="AB30" s="143"/>
      <c r="AC30" s="143"/>
      <c r="AD30" s="84" t="s">
        <v>5</v>
      </c>
      <c r="AE30" s="1"/>
      <c r="AF30" s="23" t="s">
        <v>20</v>
      </c>
      <c r="AG30" s="24"/>
      <c r="AH30" s="14" t="s">
        <v>48</v>
      </c>
      <c r="AI30" s="24"/>
      <c r="AJ30" s="12"/>
      <c r="AK30" s="12"/>
    </row>
    <row r="31" spans="1:37" x14ac:dyDescent="0.25">
      <c r="A31" s="137">
        <v>45684</v>
      </c>
      <c r="B31" s="148" t="s">
        <v>84</v>
      </c>
      <c r="C31" s="51"/>
      <c r="D31" s="51"/>
      <c r="E31" s="71"/>
      <c r="F31" s="137">
        <v>45715</v>
      </c>
      <c r="G31" s="148" t="s">
        <v>80</v>
      </c>
      <c r="H31" s="51"/>
      <c r="I31" s="51"/>
      <c r="J31" s="65"/>
      <c r="K31" s="137">
        <v>45743</v>
      </c>
      <c r="L31" s="148" t="s">
        <v>80</v>
      </c>
      <c r="M31" s="142"/>
      <c r="N31" s="81"/>
      <c r="O31" s="83"/>
      <c r="P31" s="108">
        <v>45774</v>
      </c>
      <c r="Q31" s="151" t="s">
        <v>83</v>
      </c>
      <c r="R31" s="91"/>
      <c r="S31" s="91"/>
      <c r="T31" s="92"/>
      <c r="U31" s="137">
        <v>45804</v>
      </c>
      <c r="V31" s="148" t="s">
        <v>85</v>
      </c>
      <c r="W31" s="116"/>
      <c r="X31" s="116"/>
      <c r="Y31" s="117"/>
      <c r="Z31" s="137">
        <v>45835</v>
      </c>
      <c r="AA31" s="148" t="s">
        <v>81</v>
      </c>
      <c r="AB31" s="143"/>
      <c r="AC31" s="143"/>
      <c r="AD31" s="84"/>
      <c r="AE31" s="1"/>
      <c r="AF31" s="24" t="s">
        <v>21</v>
      </c>
      <c r="AG31" s="12"/>
      <c r="AH31" s="17" t="s">
        <v>22</v>
      </c>
      <c r="AI31" s="12"/>
      <c r="AJ31" s="12"/>
      <c r="AK31" s="12"/>
    </row>
    <row r="32" spans="1:37" x14ac:dyDescent="0.25">
      <c r="A32" s="137">
        <v>45685</v>
      </c>
      <c r="B32" s="148" t="s">
        <v>85</v>
      </c>
      <c r="C32" s="51"/>
      <c r="D32" s="51"/>
      <c r="E32" s="71"/>
      <c r="F32" s="137">
        <v>45716</v>
      </c>
      <c r="G32" s="148" t="s">
        <v>81</v>
      </c>
      <c r="H32" s="51"/>
      <c r="I32" s="51"/>
      <c r="J32" s="65"/>
      <c r="K32" s="137">
        <v>45744</v>
      </c>
      <c r="L32" s="148" t="s">
        <v>81</v>
      </c>
      <c r="M32" s="142"/>
      <c r="N32" s="81"/>
      <c r="O32" s="83"/>
      <c r="P32" s="137">
        <v>45775</v>
      </c>
      <c r="Q32" s="148" t="s">
        <v>84</v>
      </c>
      <c r="R32" s="116"/>
      <c r="S32" s="116"/>
      <c r="T32" s="117"/>
      <c r="U32" s="137">
        <v>45805</v>
      </c>
      <c r="V32" s="148" t="s">
        <v>79</v>
      </c>
      <c r="W32" s="116"/>
      <c r="X32" s="116"/>
      <c r="Y32" s="117"/>
      <c r="Z32" s="108">
        <v>45836</v>
      </c>
      <c r="AA32" s="151" t="s">
        <v>82</v>
      </c>
      <c r="AB32" s="143"/>
      <c r="AC32" s="143"/>
      <c r="AD32" s="84"/>
      <c r="AE32" s="1"/>
      <c r="AF32" s="18"/>
      <c r="AG32" s="1"/>
      <c r="AH32" s="14"/>
      <c r="AI32" s="21"/>
      <c r="AJ32" s="12"/>
      <c r="AK32" s="12"/>
    </row>
    <row r="33" spans="1:37" x14ac:dyDescent="0.25">
      <c r="A33" s="137">
        <v>45686</v>
      </c>
      <c r="B33" s="148" t="s">
        <v>79</v>
      </c>
      <c r="C33" s="51"/>
      <c r="D33" s="51"/>
      <c r="E33" s="71"/>
      <c r="F33" s="137"/>
      <c r="G33" s="53"/>
      <c r="H33" s="51"/>
      <c r="I33" s="51"/>
      <c r="J33" s="65"/>
      <c r="K33" s="108">
        <v>45745</v>
      </c>
      <c r="L33" s="151" t="s">
        <v>82</v>
      </c>
      <c r="M33" s="142"/>
      <c r="N33" s="81"/>
      <c r="O33" s="83"/>
      <c r="P33" s="137">
        <v>45776</v>
      </c>
      <c r="Q33" s="148" t="s">
        <v>85</v>
      </c>
      <c r="R33" s="116"/>
      <c r="S33" s="116"/>
      <c r="T33" s="117"/>
      <c r="U33" s="109">
        <v>45806</v>
      </c>
      <c r="V33" s="153" t="s">
        <v>80</v>
      </c>
      <c r="W33" s="91"/>
      <c r="X33" s="91"/>
      <c r="Y33" s="92"/>
      <c r="Z33" s="108">
        <v>45837</v>
      </c>
      <c r="AA33" s="151" t="s">
        <v>83</v>
      </c>
      <c r="AB33" s="143"/>
      <c r="AC33" s="143"/>
      <c r="AD33" s="84"/>
      <c r="AE33" s="1"/>
      <c r="AF33" s="95" t="s">
        <v>73</v>
      </c>
      <c r="AH33" s="14" t="s">
        <v>55</v>
      </c>
      <c r="AI33" s="12"/>
      <c r="AJ33" s="12"/>
      <c r="AK33" s="12"/>
    </row>
    <row r="34" spans="1:37" x14ac:dyDescent="0.25">
      <c r="A34" s="137">
        <v>45687</v>
      </c>
      <c r="B34" s="148" t="s">
        <v>80</v>
      </c>
      <c r="C34" s="51"/>
      <c r="D34" s="51"/>
      <c r="E34" s="71"/>
      <c r="F34" s="70"/>
      <c r="G34" s="53"/>
      <c r="H34" s="51"/>
      <c r="I34" s="51"/>
      <c r="J34" s="65"/>
      <c r="K34" s="108">
        <v>45746</v>
      </c>
      <c r="L34" s="151" t="s">
        <v>83</v>
      </c>
      <c r="M34" s="142"/>
      <c r="N34" s="81"/>
      <c r="O34" s="83"/>
      <c r="P34" s="137">
        <v>45777</v>
      </c>
      <c r="Q34" s="148" t="s">
        <v>79</v>
      </c>
      <c r="R34" s="116"/>
      <c r="S34" s="116"/>
      <c r="T34" s="117"/>
      <c r="U34" s="109">
        <v>45807</v>
      </c>
      <c r="V34" s="153" t="s">
        <v>81</v>
      </c>
      <c r="W34" s="91"/>
      <c r="X34" s="91"/>
      <c r="Y34" s="92" t="s">
        <v>20</v>
      </c>
      <c r="Z34" s="137">
        <v>45838</v>
      </c>
      <c r="AA34" s="148" t="s">
        <v>84</v>
      </c>
      <c r="AB34" s="143"/>
      <c r="AC34" s="143"/>
      <c r="AD34" s="84"/>
      <c r="AE34" s="12"/>
      <c r="AF34" s="25"/>
      <c r="AG34" s="1"/>
      <c r="AH34" s="14" t="s">
        <v>23</v>
      </c>
      <c r="AI34" s="12"/>
      <c r="AJ34" s="12"/>
      <c r="AK34" s="12"/>
    </row>
    <row r="35" spans="1:37" ht="15.75" thickBot="1" x14ac:dyDescent="0.3">
      <c r="A35" s="144">
        <v>45688</v>
      </c>
      <c r="B35" s="178" t="s">
        <v>81</v>
      </c>
      <c r="C35" s="145"/>
      <c r="D35" s="146"/>
      <c r="E35" s="147"/>
      <c r="F35" s="82"/>
      <c r="G35" s="72"/>
      <c r="H35" s="145"/>
      <c r="I35" s="146"/>
      <c r="J35" s="147"/>
      <c r="K35" s="144">
        <v>45747</v>
      </c>
      <c r="L35" s="150" t="s">
        <v>84</v>
      </c>
      <c r="M35" s="145"/>
      <c r="N35" s="146"/>
      <c r="O35" s="147"/>
      <c r="P35" s="82"/>
      <c r="Q35" s="72"/>
      <c r="R35" s="145"/>
      <c r="S35" s="146"/>
      <c r="T35" s="147"/>
      <c r="U35" s="122">
        <v>45808</v>
      </c>
      <c r="V35" s="152" t="s">
        <v>82</v>
      </c>
      <c r="W35" s="145"/>
      <c r="X35" s="146"/>
      <c r="Y35" s="147"/>
      <c r="Z35" s="82"/>
      <c r="AA35" s="72"/>
      <c r="AB35" s="145"/>
      <c r="AC35" s="146"/>
      <c r="AD35" s="147"/>
      <c r="AE35" s="12"/>
      <c r="AF35" s="27"/>
      <c r="AG35" s="12"/>
      <c r="AH35" s="14" t="s">
        <v>24</v>
      </c>
      <c r="AI35" s="12"/>
      <c r="AJ35" s="12"/>
      <c r="AK35" s="12"/>
    </row>
    <row r="36" spans="1:37" ht="15" customHeight="1" x14ac:dyDescent="0.25">
      <c r="A36" s="166" t="s">
        <v>86</v>
      </c>
      <c r="B36" s="166"/>
      <c r="C36" s="166"/>
      <c r="D36" s="166"/>
      <c r="E36" s="166"/>
      <c r="F36" s="166"/>
      <c r="G36" s="166"/>
      <c r="H36" s="16"/>
      <c r="I36" s="166" t="s">
        <v>87</v>
      </c>
      <c r="J36" s="166"/>
      <c r="K36" s="166"/>
      <c r="L36" s="166"/>
      <c r="M36" s="166"/>
      <c r="N36" s="166"/>
      <c r="O36" s="166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18"/>
      <c r="AG36" s="1"/>
      <c r="AH36" s="19"/>
      <c r="AI36" s="12"/>
      <c r="AJ36" s="12"/>
      <c r="AK36" s="12"/>
    </row>
    <row r="37" spans="1:37" ht="15.75" thickBot="1" x14ac:dyDescent="0.3">
      <c r="A37" s="166"/>
      <c r="B37" s="166"/>
      <c r="C37" s="166"/>
      <c r="D37" s="166"/>
      <c r="E37" s="166"/>
      <c r="F37" s="166"/>
      <c r="G37" s="166"/>
      <c r="H37" s="12"/>
      <c r="I37" s="166"/>
      <c r="J37" s="166"/>
      <c r="K37" s="166"/>
      <c r="L37" s="166"/>
      <c r="M37" s="166"/>
      <c r="N37" s="166"/>
      <c r="O37" s="166"/>
      <c r="Q37" s="28" t="s">
        <v>66</v>
      </c>
      <c r="R37" s="29"/>
      <c r="T37" s="13"/>
      <c r="U37" s="12"/>
      <c r="V37" s="12"/>
      <c r="W37" s="163">
        <f>SUM(H5:H35,C5:C35,AB5:AB35,M5:M35,R5:R35,W5:W35)</f>
        <v>0</v>
      </c>
      <c r="X37" s="163"/>
      <c r="Y37" s="30" t="s">
        <v>25</v>
      </c>
      <c r="Z37" s="12"/>
      <c r="AA37" s="12"/>
      <c r="AB37" s="12"/>
      <c r="AC37" s="12"/>
      <c r="AD37" s="12"/>
      <c r="AE37" s="12"/>
      <c r="AF37" s="18"/>
      <c r="AG37" s="1"/>
      <c r="AH37" s="19"/>
      <c r="AI37" s="12"/>
      <c r="AJ37" s="12"/>
      <c r="AK37" s="12"/>
    </row>
    <row r="38" spans="1:37" ht="15.75" thickBot="1" x14ac:dyDescent="0.3">
      <c r="A38" s="31">
        <v>1</v>
      </c>
      <c r="B38" s="32"/>
      <c r="C38" s="33"/>
      <c r="D38" s="33"/>
      <c r="E38" s="33"/>
      <c r="F38" s="33"/>
      <c r="G38" s="35"/>
      <c r="I38" s="31">
        <v>6</v>
      </c>
      <c r="J38" s="36"/>
      <c r="K38" s="34"/>
      <c r="L38" s="34"/>
      <c r="M38" s="34"/>
      <c r="N38" s="35"/>
      <c r="Q38" s="31">
        <v>11</v>
      </c>
      <c r="R38" s="36"/>
      <c r="S38" s="34"/>
      <c r="T38" s="34"/>
      <c r="U38" s="34"/>
      <c r="V38" s="35"/>
      <c r="W38" s="162">
        <f>W37/60</f>
        <v>0</v>
      </c>
      <c r="X38" s="162"/>
      <c r="Y38" s="37" t="s">
        <v>28</v>
      </c>
      <c r="Z38" s="12"/>
      <c r="AA38" s="12"/>
      <c r="AB38" s="12"/>
      <c r="AC38" s="12"/>
      <c r="AD38" s="12"/>
      <c r="AE38" s="12"/>
      <c r="AF38" s="38"/>
      <c r="AG38" s="26"/>
      <c r="AH38" s="14"/>
      <c r="AI38" s="12"/>
      <c r="AJ38" s="12"/>
      <c r="AK38" s="12"/>
    </row>
    <row r="39" spans="1:37" ht="15.75" thickBot="1" x14ac:dyDescent="0.3">
      <c r="A39" s="31">
        <v>2</v>
      </c>
      <c r="B39" s="32"/>
      <c r="C39" s="33"/>
      <c r="D39" s="33"/>
      <c r="E39" s="33"/>
      <c r="F39" s="33"/>
      <c r="G39" s="40"/>
      <c r="I39" s="31">
        <v>7</v>
      </c>
      <c r="J39" s="41"/>
      <c r="K39" s="39"/>
      <c r="L39" s="39"/>
      <c r="M39" s="39"/>
      <c r="N39" s="40"/>
      <c r="Q39" s="31">
        <v>12</v>
      </c>
      <c r="R39" s="41"/>
      <c r="S39" s="39"/>
      <c r="T39" s="39"/>
      <c r="U39" s="39"/>
      <c r="V39" s="40"/>
      <c r="W39" s="162">
        <f>W37/45</f>
        <v>0</v>
      </c>
      <c r="X39" s="162"/>
      <c r="Y39" s="37" t="s">
        <v>30</v>
      </c>
      <c r="Z39" s="12"/>
      <c r="AA39" s="12"/>
      <c r="AB39" s="12"/>
      <c r="AC39" s="12"/>
      <c r="AD39" s="12"/>
      <c r="AE39" s="12"/>
      <c r="AF39" s="42"/>
      <c r="AG39" s="12"/>
      <c r="AH39" s="14"/>
      <c r="AI39" s="12"/>
      <c r="AJ39" s="12"/>
      <c r="AK39" s="12"/>
    </row>
    <row r="40" spans="1:37" ht="15.75" thickBot="1" x14ac:dyDescent="0.3">
      <c r="A40" s="31">
        <v>3</v>
      </c>
      <c r="B40" s="43"/>
      <c r="C40" s="44"/>
      <c r="D40" s="45"/>
      <c r="E40" s="33"/>
      <c r="F40" s="33"/>
      <c r="G40" s="35"/>
      <c r="I40" s="31">
        <v>8</v>
      </c>
      <c r="J40" s="36"/>
      <c r="K40" s="34"/>
      <c r="L40" s="34"/>
      <c r="M40" s="34"/>
      <c r="N40" s="35"/>
      <c r="Q40" s="31">
        <v>13</v>
      </c>
      <c r="R40" s="36"/>
      <c r="S40" s="34"/>
      <c r="T40" s="34"/>
      <c r="U40" s="34"/>
      <c r="V40" s="35"/>
      <c r="W40" s="163">
        <f>SUM(I5:I35,D5:D35,AC5:AC34,N5:N35,S5:S35,X5:X35)</f>
        <v>0</v>
      </c>
      <c r="X40" s="163"/>
      <c r="Y40" s="30" t="s">
        <v>31</v>
      </c>
      <c r="Z40" s="12"/>
      <c r="AA40" s="12"/>
      <c r="AB40" s="12"/>
      <c r="AC40" s="12"/>
      <c r="AD40" s="12"/>
      <c r="AE40" s="12"/>
      <c r="AF40" s="18"/>
      <c r="AG40" s="12"/>
      <c r="AH40" s="14"/>
      <c r="AI40" s="12"/>
      <c r="AJ40" s="12"/>
      <c r="AK40" s="12"/>
    </row>
    <row r="41" spans="1:37" ht="15.75" thickBot="1" x14ac:dyDescent="0.3">
      <c r="A41" s="31">
        <v>4</v>
      </c>
      <c r="B41" s="32"/>
      <c r="C41" s="33"/>
      <c r="D41" s="44"/>
      <c r="E41" s="44"/>
      <c r="F41" s="44"/>
      <c r="G41" s="40"/>
      <c r="I41" s="31">
        <v>9</v>
      </c>
      <c r="J41" s="41"/>
      <c r="K41" s="39"/>
      <c r="L41" s="39"/>
      <c r="M41" s="39"/>
      <c r="N41" s="40"/>
      <c r="Q41" s="31">
        <v>14</v>
      </c>
      <c r="R41" s="41"/>
      <c r="S41" s="39"/>
      <c r="T41" s="39"/>
      <c r="U41" s="39"/>
      <c r="V41" s="40"/>
      <c r="W41" s="163">
        <f>COUNT(I5:I35)+COUNT(N5:N35)+COUNT(D5:D35)+COUNT(AC5:AC34)+COUNT(S5:S35)+COUNT(X5:X35)</f>
        <v>0</v>
      </c>
      <c r="X41" s="163"/>
      <c r="Y41" s="37" t="s">
        <v>33</v>
      </c>
      <c r="Z41" s="12"/>
      <c r="AA41" s="12"/>
      <c r="AB41" s="12"/>
      <c r="AC41" s="12"/>
      <c r="AD41" s="12"/>
      <c r="AE41" s="12"/>
      <c r="AF41" s="18"/>
      <c r="AG41" s="12"/>
      <c r="AH41" s="14"/>
      <c r="AI41" s="12"/>
      <c r="AJ41" s="12"/>
      <c r="AK41" s="12"/>
    </row>
    <row r="42" spans="1:37" ht="15.75" thickBot="1" x14ac:dyDescent="0.3">
      <c r="A42" s="46">
        <v>5</v>
      </c>
      <c r="B42" s="47"/>
      <c r="C42" s="48"/>
      <c r="D42" s="33"/>
      <c r="E42" s="33"/>
      <c r="F42" s="33"/>
      <c r="G42" s="35"/>
      <c r="I42" s="46">
        <v>10</v>
      </c>
      <c r="J42" s="36"/>
      <c r="K42" s="34"/>
      <c r="L42" s="34"/>
      <c r="M42" s="34"/>
      <c r="N42" s="35"/>
      <c r="Q42" s="46">
        <v>15</v>
      </c>
      <c r="R42" s="36"/>
      <c r="S42" s="34"/>
      <c r="T42" s="34"/>
      <c r="U42" s="34"/>
      <c r="V42" s="35"/>
      <c r="W42" s="162" t="e">
        <f>W40/W41</f>
        <v>#DIV/0!</v>
      </c>
      <c r="X42" s="162"/>
      <c r="Y42" s="37" t="s">
        <v>34</v>
      </c>
      <c r="Z42" s="12"/>
      <c r="AA42" s="12"/>
      <c r="AB42" s="12"/>
      <c r="AC42" s="12"/>
      <c r="AD42" s="12"/>
      <c r="AE42" s="12"/>
      <c r="AF42" s="38"/>
      <c r="AG42" s="12"/>
      <c r="AH42" s="12"/>
      <c r="AI42" s="12"/>
      <c r="AJ42" s="12"/>
      <c r="AK42" s="12"/>
    </row>
    <row r="43" spans="1:37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23"/>
      <c r="U43" s="23"/>
      <c r="V43" s="12"/>
      <c r="W43" s="12"/>
      <c r="X43" s="12"/>
      <c r="Y43" s="23"/>
      <c r="Z43" s="23"/>
      <c r="AA43" s="23"/>
      <c r="AB43" s="23"/>
      <c r="AC43" s="23"/>
      <c r="AD43" s="23"/>
      <c r="AE43" s="14"/>
      <c r="AF43" s="14"/>
      <c r="AG43" s="14"/>
      <c r="AH43" s="14"/>
      <c r="AI43" s="12"/>
      <c r="AJ43" s="12"/>
      <c r="AK43" s="12"/>
    </row>
  </sheetData>
  <mergeCells count="21">
    <mergeCell ref="L3:R3"/>
    <mergeCell ref="Z4:AA4"/>
    <mergeCell ref="E1:J1"/>
    <mergeCell ref="R1:V1"/>
    <mergeCell ref="Z1:AD1"/>
    <mergeCell ref="E2:J2"/>
    <mergeCell ref="R2:V2"/>
    <mergeCell ref="Z2:AD2"/>
    <mergeCell ref="A4:B4"/>
    <mergeCell ref="F4:G4"/>
    <mergeCell ref="K4:L4"/>
    <mergeCell ref="P4:Q4"/>
    <mergeCell ref="W42:X42"/>
    <mergeCell ref="W37:X37"/>
    <mergeCell ref="W38:X38"/>
    <mergeCell ref="W39:X39"/>
    <mergeCell ref="W40:X40"/>
    <mergeCell ref="W41:X41"/>
    <mergeCell ref="U4:V4"/>
    <mergeCell ref="A36:G37"/>
    <mergeCell ref="I36:O37"/>
  </mergeCells>
  <pageMargins left="0.7" right="0.7" top="0.75" bottom="0.75" header="0.3" footer="0.3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43"/>
  <sheetViews>
    <sheetView zoomScale="80" zoomScaleNormal="80" workbookViewId="0">
      <selection activeCell="O41" sqref="O41"/>
    </sheetView>
  </sheetViews>
  <sheetFormatPr baseColWidth="10" defaultColWidth="5.7109375" defaultRowHeight="15" x14ac:dyDescent="0.25"/>
  <cols>
    <col min="32" max="32" width="21.140625" customWidth="1"/>
  </cols>
  <sheetData>
    <row r="1" spans="1:37" ht="18" x14ac:dyDescent="0.25">
      <c r="A1" s="1"/>
      <c r="B1" s="1"/>
      <c r="C1" s="1"/>
      <c r="D1" s="1"/>
      <c r="E1" s="168" t="s">
        <v>0</v>
      </c>
      <c r="F1" s="168"/>
      <c r="G1" s="168"/>
      <c r="H1" s="168"/>
      <c r="I1" s="168"/>
      <c r="J1" s="168"/>
      <c r="K1" s="2"/>
      <c r="L1" s="2"/>
      <c r="M1" s="2"/>
      <c r="N1" s="1"/>
      <c r="O1" s="1"/>
      <c r="P1" s="3" t="s">
        <v>52</v>
      </c>
      <c r="Q1" s="1"/>
      <c r="R1" s="169" t="s">
        <v>36</v>
      </c>
      <c r="S1" s="170"/>
      <c r="T1" s="170"/>
      <c r="U1" s="170"/>
      <c r="V1" s="171"/>
      <c r="W1" s="4"/>
      <c r="X1" s="121"/>
      <c r="Y1" s="3" t="s">
        <v>53</v>
      </c>
      <c r="Z1" s="169" t="s">
        <v>64</v>
      </c>
      <c r="AA1" s="170"/>
      <c r="AB1" s="170"/>
      <c r="AC1" s="170"/>
      <c r="AD1" s="171"/>
      <c r="AE1" s="1"/>
      <c r="AF1" s="1"/>
      <c r="AG1" s="1"/>
      <c r="AH1" s="1"/>
      <c r="AI1" s="1"/>
      <c r="AJ1" s="1"/>
      <c r="AK1" s="1"/>
    </row>
    <row r="2" spans="1:37" ht="15.75" x14ac:dyDescent="0.25">
      <c r="A2" s="1"/>
      <c r="B2" s="1"/>
      <c r="C2" s="1"/>
      <c r="D2" s="1"/>
      <c r="E2" s="172" t="s">
        <v>58</v>
      </c>
      <c r="F2" s="172"/>
      <c r="G2" s="172"/>
      <c r="H2" s="172"/>
      <c r="I2" s="172"/>
      <c r="J2" s="172"/>
      <c r="K2" s="5"/>
      <c r="L2" s="5"/>
      <c r="M2" s="5"/>
      <c r="N2" s="1"/>
      <c r="O2" s="6"/>
      <c r="P2" s="3" t="s">
        <v>56</v>
      </c>
      <c r="Q2" s="1"/>
      <c r="R2" s="169" t="s">
        <v>39</v>
      </c>
      <c r="S2" s="170"/>
      <c r="T2" s="170"/>
      <c r="U2" s="170"/>
      <c r="V2" s="171"/>
      <c r="W2" s="4"/>
      <c r="X2" s="121"/>
      <c r="Y2" s="3" t="s">
        <v>57</v>
      </c>
      <c r="Z2" s="169" t="s">
        <v>65</v>
      </c>
      <c r="AA2" s="170"/>
      <c r="AB2" s="170"/>
      <c r="AC2" s="170"/>
      <c r="AD2" s="171"/>
      <c r="AE2" s="7"/>
      <c r="AF2" s="8"/>
      <c r="AG2" s="1"/>
      <c r="AH2" s="1"/>
      <c r="AI2" s="1"/>
      <c r="AJ2" s="1"/>
      <c r="AK2" s="1"/>
    </row>
    <row r="3" spans="1:3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67"/>
      <c r="M3" s="167"/>
      <c r="N3" s="167"/>
      <c r="O3" s="167"/>
      <c r="P3" s="167"/>
      <c r="Q3" s="167"/>
      <c r="R3" s="167"/>
      <c r="S3" s="1"/>
      <c r="T3" s="4"/>
      <c r="U3" s="4"/>
      <c r="V3" s="1"/>
      <c r="W3" s="1"/>
      <c r="X3" s="1"/>
      <c r="Y3" s="4"/>
      <c r="Z3" s="4"/>
      <c r="AA3" s="1"/>
      <c r="AB3" s="1"/>
      <c r="AC3" s="1"/>
      <c r="AD3" s="9"/>
      <c r="AE3" s="1"/>
      <c r="AF3" s="1"/>
      <c r="AG3" s="1"/>
      <c r="AH3" s="1"/>
      <c r="AI3" s="1"/>
      <c r="AJ3" s="1"/>
      <c r="AK3" s="1"/>
    </row>
    <row r="4" spans="1:37" ht="23.25" thickBot="1" x14ac:dyDescent="0.3">
      <c r="A4" s="159">
        <v>45108</v>
      </c>
      <c r="B4" s="160"/>
      <c r="C4" s="10" t="s">
        <v>1</v>
      </c>
      <c r="D4" s="10" t="s">
        <v>2</v>
      </c>
      <c r="E4" s="11" t="s">
        <v>3</v>
      </c>
      <c r="F4" s="159">
        <v>45139</v>
      </c>
      <c r="G4" s="161"/>
      <c r="H4" s="10" t="s">
        <v>1</v>
      </c>
      <c r="I4" s="10" t="s">
        <v>2</v>
      </c>
      <c r="J4" s="80" t="s">
        <v>3</v>
      </c>
      <c r="K4" s="159">
        <v>45170</v>
      </c>
      <c r="L4" s="160"/>
      <c r="M4" s="10" t="s">
        <v>1</v>
      </c>
      <c r="N4" s="10" t="s">
        <v>2</v>
      </c>
      <c r="O4" s="11" t="s">
        <v>3</v>
      </c>
      <c r="P4" s="159">
        <v>45200</v>
      </c>
      <c r="Q4" s="161"/>
      <c r="R4" s="10" t="s">
        <v>1</v>
      </c>
      <c r="S4" s="10" t="s">
        <v>2</v>
      </c>
      <c r="T4" s="11" t="s">
        <v>3</v>
      </c>
      <c r="U4" s="164">
        <v>45231</v>
      </c>
      <c r="V4" s="165"/>
      <c r="W4" s="10" t="s">
        <v>1</v>
      </c>
      <c r="X4" s="10" t="s">
        <v>2</v>
      </c>
      <c r="Y4" s="11" t="s">
        <v>3</v>
      </c>
      <c r="Z4" s="159">
        <v>45261</v>
      </c>
      <c r="AA4" s="161"/>
      <c r="AB4" s="10" t="s">
        <v>1</v>
      </c>
      <c r="AC4" s="10" t="s">
        <v>2</v>
      </c>
      <c r="AD4" s="11" t="s">
        <v>3</v>
      </c>
      <c r="AE4" s="12"/>
      <c r="AF4" s="13"/>
      <c r="AG4" s="13"/>
      <c r="AH4" s="13"/>
      <c r="AI4" s="12"/>
      <c r="AJ4" s="12"/>
      <c r="AK4" s="12"/>
    </row>
    <row r="5" spans="1:37" x14ac:dyDescent="0.25">
      <c r="A5" s="98">
        <v>44743</v>
      </c>
      <c r="B5" s="99" t="s">
        <v>7</v>
      </c>
      <c r="C5" s="63"/>
      <c r="D5" s="63"/>
      <c r="E5" s="79"/>
      <c r="F5" s="96">
        <v>44774</v>
      </c>
      <c r="G5" s="97" t="s">
        <v>6</v>
      </c>
      <c r="H5" s="63"/>
      <c r="I5" s="63"/>
      <c r="J5" s="123"/>
      <c r="K5" s="96">
        <v>44805</v>
      </c>
      <c r="L5" s="78" t="s">
        <v>10</v>
      </c>
      <c r="M5" s="110"/>
      <c r="N5" s="63"/>
      <c r="O5" s="79" t="s">
        <v>5</v>
      </c>
      <c r="P5" s="98">
        <v>44835</v>
      </c>
      <c r="Q5" s="52" t="s">
        <v>4</v>
      </c>
      <c r="R5" s="114"/>
      <c r="S5" s="114"/>
      <c r="T5" s="115"/>
      <c r="U5" s="106">
        <v>44866</v>
      </c>
      <c r="V5" s="56" t="s">
        <v>6</v>
      </c>
      <c r="W5" s="93"/>
      <c r="X5" s="93"/>
      <c r="Y5" s="94"/>
      <c r="Z5" s="96">
        <v>44896</v>
      </c>
      <c r="AA5" s="51" t="s">
        <v>10</v>
      </c>
      <c r="AB5" s="114"/>
      <c r="AC5" s="114"/>
      <c r="AD5" s="115" t="s">
        <v>5</v>
      </c>
      <c r="AE5" s="12"/>
      <c r="AF5" s="50">
        <v>45139</v>
      </c>
      <c r="AG5" s="14" t="s">
        <v>37</v>
      </c>
      <c r="AJ5" s="12"/>
    </row>
    <row r="6" spans="1:37" x14ac:dyDescent="0.25">
      <c r="A6" s="98">
        <v>44744</v>
      </c>
      <c r="B6" s="99" t="s">
        <v>4</v>
      </c>
      <c r="C6" s="51"/>
      <c r="D6" s="62"/>
      <c r="E6" s="71"/>
      <c r="F6" s="96">
        <v>44775</v>
      </c>
      <c r="G6" s="97" t="s">
        <v>6</v>
      </c>
      <c r="H6" s="51"/>
      <c r="I6" s="51"/>
      <c r="J6" s="124"/>
      <c r="K6" s="98">
        <v>44806</v>
      </c>
      <c r="L6" s="100" t="s">
        <v>7</v>
      </c>
      <c r="M6" s="54"/>
      <c r="N6" s="51"/>
      <c r="O6" s="71"/>
      <c r="P6" s="96">
        <v>44836</v>
      </c>
      <c r="Q6" s="111" t="s">
        <v>8</v>
      </c>
      <c r="R6" s="116"/>
      <c r="S6" s="116"/>
      <c r="T6" s="117"/>
      <c r="U6" s="96">
        <v>44867</v>
      </c>
      <c r="V6" s="51" t="s">
        <v>9</v>
      </c>
      <c r="W6" s="116"/>
      <c r="X6" s="116"/>
      <c r="Y6" s="117"/>
      <c r="Z6" s="98">
        <v>44897</v>
      </c>
      <c r="AA6" s="120" t="s">
        <v>7</v>
      </c>
      <c r="AB6" s="116"/>
      <c r="AC6" s="116"/>
      <c r="AD6" s="117"/>
      <c r="AE6" s="12"/>
      <c r="AF6" s="50">
        <v>45183</v>
      </c>
      <c r="AG6" s="14" t="s">
        <v>50</v>
      </c>
      <c r="AJ6" s="12"/>
    </row>
    <row r="7" spans="1:37" x14ac:dyDescent="0.25">
      <c r="A7" s="96">
        <v>44745</v>
      </c>
      <c r="B7" s="97" t="s">
        <v>8</v>
      </c>
      <c r="C7" s="61"/>
      <c r="D7" s="62"/>
      <c r="E7" s="49"/>
      <c r="F7" s="96">
        <v>44776</v>
      </c>
      <c r="G7" s="97" t="s">
        <v>9</v>
      </c>
      <c r="H7" s="51"/>
      <c r="I7" s="51"/>
      <c r="J7" s="124"/>
      <c r="K7" s="98">
        <v>44807</v>
      </c>
      <c r="L7" s="100" t="s">
        <v>4</v>
      </c>
      <c r="M7" s="54"/>
      <c r="N7" s="51"/>
      <c r="O7" s="64"/>
      <c r="P7" s="96">
        <v>44837</v>
      </c>
      <c r="Q7" s="53" t="s">
        <v>6</v>
      </c>
      <c r="R7" s="116"/>
      <c r="S7" s="116"/>
      <c r="T7" s="117"/>
      <c r="U7" s="96">
        <v>44868</v>
      </c>
      <c r="V7" s="54" t="s">
        <v>10</v>
      </c>
      <c r="W7" s="116"/>
      <c r="X7" s="116"/>
      <c r="Y7" s="117"/>
      <c r="Z7" s="98">
        <v>44898</v>
      </c>
      <c r="AA7" s="52" t="s">
        <v>4</v>
      </c>
      <c r="AB7" s="116"/>
      <c r="AC7" s="116"/>
      <c r="AD7" s="117"/>
      <c r="AE7" s="12"/>
      <c r="AF7" s="50">
        <v>45231</v>
      </c>
      <c r="AG7" s="14" t="s">
        <v>11</v>
      </c>
      <c r="AH7" s="12"/>
      <c r="AI7" s="12"/>
      <c r="AJ7" s="12"/>
    </row>
    <row r="8" spans="1:37" x14ac:dyDescent="0.25">
      <c r="A8" s="96">
        <v>44746</v>
      </c>
      <c r="B8" s="97" t="s">
        <v>6</v>
      </c>
      <c r="C8" s="51"/>
      <c r="D8" s="62"/>
      <c r="E8" s="71"/>
      <c r="F8" s="96">
        <v>44777</v>
      </c>
      <c r="G8" s="97" t="s">
        <v>10</v>
      </c>
      <c r="H8" s="51"/>
      <c r="I8" s="51"/>
      <c r="J8" s="124"/>
      <c r="K8" s="96">
        <v>44808</v>
      </c>
      <c r="L8" s="111" t="s">
        <v>8</v>
      </c>
      <c r="M8" s="54"/>
      <c r="N8" s="51"/>
      <c r="O8" s="64"/>
      <c r="P8" s="96">
        <v>44838</v>
      </c>
      <c r="Q8" s="53" t="s">
        <v>6</v>
      </c>
      <c r="R8" s="54">
        <v>90</v>
      </c>
      <c r="S8" s="55">
        <v>18</v>
      </c>
      <c r="T8" s="117"/>
      <c r="U8" s="98">
        <v>44869</v>
      </c>
      <c r="V8" s="120" t="s">
        <v>7</v>
      </c>
      <c r="W8" s="116"/>
      <c r="X8" s="116"/>
      <c r="Y8" s="117"/>
      <c r="Z8" s="96">
        <v>44899</v>
      </c>
      <c r="AA8" s="111" t="s">
        <v>8</v>
      </c>
      <c r="AB8" s="116"/>
      <c r="AC8" s="116"/>
      <c r="AD8" s="117"/>
      <c r="AE8" s="12"/>
      <c r="AF8" s="50">
        <v>45245</v>
      </c>
      <c r="AG8" s="14" t="s">
        <v>54</v>
      </c>
      <c r="AI8" s="12"/>
      <c r="AJ8" s="12"/>
    </row>
    <row r="9" spans="1:37" x14ac:dyDescent="0.25">
      <c r="A9" s="96">
        <v>44747</v>
      </c>
      <c r="B9" s="97" t="s">
        <v>6</v>
      </c>
      <c r="C9" s="51"/>
      <c r="D9" s="51"/>
      <c r="E9" s="71"/>
      <c r="F9" s="98">
        <v>44778</v>
      </c>
      <c r="G9" s="99" t="s">
        <v>7</v>
      </c>
      <c r="H9" s="51"/>
      <c r="I9" s="51"/>
      <c r="J9" s="124"/>
      <c r="K9" s="96">
        <v>44809</v>
      </c>
      <c r="L9" s="53" t="s">
        <v>6</v>
      </c>
      <c r="M9" s="54"/>
      <c r="N9" s="51"/>
      <c r="O9" s="64"/>
      <c r="P9" s="96">
        <v>44839</v>
      </c>
      <c r="Q9" s="53" t="s">
        <v>9</v>
      </c>
      <c r="R9" s="116"/>
      <c r="S9" s="116"/>
      <c r="T9" s="117"/>
      <c r="U9" s="98">
        <v>44870</v>
      </c>
      <c r="V9" s="52" t="s">
        <v>4</v>
      </c>
      <c r="W9" s="116"/>
      <c r="X9" s="116"/>
      <c r="Y9" s="117"/>
      <c r="Z9" s="96">
        <v>44900</v>
      </c>
      <c r="AA9" s="54" t="s">
        <v>6</v>
      </c>
      <c r="AB9" s="116"/>
      <c r="AC9" s="116"/>
      <c r="AD9" s="117"/>
      <c r="AE9" s="12"/>
      <c r="AF9" s="50">
        <v>45268</v>
      </c>
      <c r="AG9" s="14" t="s">
        <v>12</v>
      </c>
      <c r="AH9" s="12"/>
      <c r="AI9" s="12"/>
      <c r="AJ9" s="12"/>
    </row>
    <row r="10" spans="1:37" x14ac:dyDescent="0.25">
      <c r="A10" s="96">
        <v>44748</v>
      </c>
      <c r="B10" s="97" t="s">
        <v>9</v>
      </c>
      <c r="C10" s="55"/>
      <c r="D10" s="55"/>
      <c r="E10" s="71"/>
      <c r="F10" s="98">
        <v>44779</v>
      </c>
      <c r="G10" s="99" t="s">
        <v>4</v>
      </c>
      <c r="H10" s="51"/>
      <c r="I10" s="51"/>
      <c r="J10" s="124"/>
      <c r="K10" s="96">
        <v>44810</v>
      </c>
      <c r="L10" s="53" t="s">
        <v>6</v>
      </c>
      <c r="M10" s="54"/>
      <c r="N10" s="51"/>
      <c r="O10" s="64"/>
      <c r="P10" s="96">
        <v>44840</v>
      </c>
      <c r="Q10" s="53" t="s">
        <v>10</v>
      </c>
      <c r="R10" s="116"/>
      <c r="S10" s="116"/>
      <c r="T10" s="117"/>
      <c r="U10" s="96">
        <v>44871</v>
      </c>
      <c r="V10" s="111" t="s">
        <v>8</v>
      </c>
      <c r="W10" s="116"/>
      <c r="X10" s="116"/>
      <c r="Y10" s="117"/>
      <c r="Z10" s="96">
        <v>44901</v>
      </c>
      <c r="AA10" s="118" t="s">
        <v>6</v>
      </c>
      <c r="AB10" s="116">
        <v>90</v>
      </c>
      <c r="AC10" s="116">
        <v>10</v>
      </c>
      <c r="AD10" s="117">
        <v>11</v>
      </c>
      <c r="AE10" s="12"/>
      <c r="AF10" s="50">
        <v>45284</v>
      </c>
      <c r="AG10" s="14" t="s">
        <v>46</v>
      </c>
      <c r="AH10" s="12"/>
      <c r="AI10" s="12"/>
      <c r="AJ10" s="12"/>
    </row>
    <row r="11" spans="1:37" x14ac:dyDescent="0.25">
      <c r="A11" s="96">
        <v>44749</v>
      </c>
      <c r="B11" s="97" t="s">
        <v>10</v>
      </c>
      <c r="C11" s="55"/>
      <c r="D11" s="55"/>
      <c r="E11" s="125"/>
      <c r="F11" s="96">
        <v>44780</v>
      </c>
      <c r="G11" s="97" t="s">
        <v>8</v>
      </c>
      <c r="H11" s="51"/>
      <c r="I11" s="51"/>
      <c r="J11" s="124"/>
      <c r="K11" s="96">
        <v>44811</v>
      </c>
      <c r="L11" s="53" t="s">
        <v>9</v>
      </c>
      <c r="M11" s="54"/>
      <c r="N11" s="51"/>
      <c r="O11" s="64"/>
      <c r="P11" s="98">
        <v>44841</v>
      </c>
      <c r="Q11" s="100" t="s">
        <v>7</v>
      </c>
      <c r="R11" s="116"/>
      <c r="S11" s="116"/>
      <c r="T11" s="117"/>
      <c r="U11" s="96">
        <v>44872</v>
      </c>
      <c r="V11" s="54" t="s">
        <v>6</v>
      </c>
      <c r="W11" s="116"/>
      <c r="X11" s="116"/>
      <c r="Y11" s="117"/>
      <c r="Z11" s="96">
        <v>44902</v>
      </c>
      <c r="AA11" s="118" t="s">
        <v>9</v>
      </c>
      <c r="AB11" s="116"/>
      <c r="AC11" s="116"/>
      <c r="AD11" s="117"/>
      <c r="AE11" s="12"/>
      <c r="AF11" s="50"/>
      <c r="AG11" s="14"/>
      <c r="AH11" s="12"/>
      <c r="AI11" s="12"/>
      <c r="AJ11" s="12"/>
    </row>
    <row r="12" spans="1:37" x14ac:dyDescent="0.25">
      <c r="A12" s="98">
        <v>44750</v>
      </c>
      <c r="B12" s="99" t="s">
        <v>7</v>
      </c>
      <c r="C12" s="51"/>
      <c r="D12" s="51"/>
      <c r="E12" s="84"/>
      <c r="F12" s="96">
        <v>44781</v>
      </c>
      <c r="G12" s="97" t="s">
        <v>6</v>
      </c>
      <c r="H12" s="51"/>
      <c r="I12" s="51"/>
      <c r="J12" s="124"/>
      <c r="K12" s="96">
        <v>44812</v>
      </c>
      <c r="L12" s="53" t="s">
        <v>10</v>
      </c>
      <c r="M12" s="54"/>
      <c r="N12" s="51"/>
      <c r="O12" s="64"/>
      <c r="P12" s="98">
        <v>44842</v>
      </c>
      <c r="Q12" s="52" t="s">
        <v>4</v>
      </c>
      <c r="R12" s="54"/>
      <c r="S12" s="54"/>
      <c r="T12" s="65"/>
      <c r="U12" s="96">
        <v>44873</v>
      </c>
      <c r="V12" s="51" t="s">
        <v>6</v>
      </c>
      <c r="W12" s="54"/>
      <c r="X12" s="54"/>
      <c r="Y12" s="65">
        <v>6</v>
      </c>
      <c r="Z12" s="106">
        <v>44903</v>
      </c>
      <c r="AA12" s="56" t="s">
        <v>10</v>
      </c>
      <c r="AB12" s="57"/>
      <c r="AC12" s="58"/>
      <c r="AD12" s="107" t="s">
        <v>5</v>
      </c>
      <c r="AE12" s="12"/>
      <c r="AF12" s="50" t="s">
        <v>61</v>
      </c>
      <c r="AG12" s="14" t="s">
        <v>49</v>
      </c>
      <c r="AH12" s="12"/>
      <c r="AI12" s="12"/>
      <c r="AJ12" s="12"/>
    </row>
    <row r="13" spans="1:37" x14ac:dyDescent="0.25">
      <c r="A13" s="98">
        <v>44751</v>
      </c>
      <c r="B13" s="99" t="s">
        <v>4</v>
      </c>
      <c r="C13" s="51"/>
      <c r="D13" s="51"/>
      <c r="E13" s="84"/>
      <c r="F13" s="96">
        <v>44782</v>
      </c>
      <c r="G13" s="97" t="s">
        <v>6</v>
      </c>
      <c r="H13" s="51"/>
      <c r="I13" s="51"/>
      <c r="J13" s="124"/>
      <c r="K13" s="98">
        <v>44813</v>
      </c>
      <c r="L13" s="100" t="s">
        <v>7</v>
      </c>
      <c r="M13" s="54"/>
      <c r="N13" s="55"/>
      <c r="O13" s="64"/>
      <c r="P13" s="96">
        <v>44843</v>
      </c>
      <c r="Q13" s="111" t="s">
        <v>8</v>
      </c>
      <c r="R13" s="54"/>
      <c r="S13" s="54"/>
      <c r="T13" s="65"/>
      <c r="U13" s="96">
        <v>44874</v>
      </c>
      <c r="V13" s="51" t="s">
        <v>9</v>
      </c>
      <c r="W13" s="54"/>
      <c r="X13" s="54"/>
      <c r="Y13" s="65"/>
      <c r="Z13" s="98">
        <v>44904</v>
      </c>
      <c r="AA13" s="120" t="s">
        <v>7</v>
      </c>
      <c r="AB13" s="54"/>
      <c r="AC13" s="54"/>
      <c r="AD13" s="65"/>
      <c r="AE13" s="12"/>
      <c r="AF13" s="50">
        <v>45292</v>
      </c>
      <c r="AG13" s="14" t="s">
        <v>44</v>
      </c>
      <c r="AH13" s="12"/>
      <c r="AI13" s="12"/>
      <c r="AJ13" s="12"/>
    </row>
    <row r="14" spans="1:37" x14ac:dyDescent="0.25">
      <c r="A14" s="96">
        <v>44752</v>
      </c>
      <c r="B14" s="97" t="s">
        <v>8</v>
      </c>
      <c r="C14" s="51"/>
      <c r="D14" s="51"/>
      <c r="E14" s="65"/>
      <c r="F14" s="96">
        <v>44783</v>
      </c>
      <c r="G14" s="97" t="s">
        <v>9</v>
      </c>
      <c r="H14" s="51"/>
      <c r="I14" s="51"/>
      <c r="J14" s="124"/>
      <c r="K14" s="98">
        <v>44814</v>
      </c>
      <c r="L14" s="52" t="s">
        <v>4</v>
      </c>
      <c r="M14" s="54"/>
      <c r="N14" s="51"/>
      <c r="O14" s="64"/>
      <c r="P14" s="96">
        <v>44844</v>
      </c>
      <c r="Q14" s="53" t="s">
        <v>6</v>
      </c>
      <c r="R14" s="55"/>
      <c r="S14" s="51"/>
      <c r="T14" s="66"/>
      <c r="U14" s="96">
        <v>44875</v>
      </c>
      <c r="V14" s="54" t="s">
        <v>10</v>
      </c>
      <c r="W14" s="55"/>
      <c r="X14" s="51"/>
      <c r="Y14" s="66"/>
      <c r="Z14" s="98">
        <v>44905</v>
      </c>
      <c r="AA14" s="52" t="s">
        <v>4</v>
      </c>
      <c r="AB14" s="55"/>
      <c r="AC14" s="51"/>
      <c r="AD14" s="66"/>
      <c r="AE14" s="12"/>
      <c r="AF14" s="50">
        <v>45380</v>
      </c>
      <c r="AG14" s="14" t="s">
        <v>45</v>
      </c>
      <c r="AI14" s="12"/>
      <c r="AJ14" s="12"/>
    </row>
    <row r="15" spans="1:37" x14ac:dyDescent="0.25">
      <c r="A15" s="96">
        <v>44753</v>
      </c>
      <c r="B15" s="97" t="s">
        <v>6</v>
      </c>
      <c r="C15" s="51"/>
      <c r="D15" s="51"/>
      <c r="E15" s="64"/>
      <c r="F15" s="96">
        <v>44784</v>
      </c>
      <c r="G15" s="97" t="s">
        <v>10</v>
      </c>
      <c r="H15" s="51"/>
      <c r="I15" s="51"/>
      <c r="J15" s="124"/>
      <c r="K15" s="96">
        <v>44815</v>
      </c>
      <c r="L15" s="111" t="s">
        <v>8</v>
      </c>
      <c r="M15" s="54"/>
      <c r="N15" s="54"/>
      <c r="O15" s="64"/>
      <c r="P15" s="96">
        <v>44845</v>
      </c>
      <c r="Q15" s="53" t="s">
        <v>6</v>
      </c>
      <c r="R15" s="54">
        <v>90</v>
      </c>
      <c r="S15" s="55">
        <v>25</v>
      </c>
      <c r="T15" s="66"/>
      <c r="U15" s="98">
        <v>44876</v>
      </c>
      <c r="V15" s="120" t="s">
        <v>7</v>
      </c>
      <c r="W15" s="55"/>
      <c r="X15" s="51"/>
      <c r="Y15" s="66"/>
      <c r="Z15" s="96">
        <v>44906</v>
      </c>
      <c r="AA15" s="111" t="s">
        <v>8</v>
      </c>
      <c r="AB15" s="55"/>
      <c r="AC15" s="51"/>
      <c r="AD15" s="66"/>
      <c r="AE15" s="12"/>
      <c r="AF15" s="50" t="s">
        <v>62</v>
      </c>
      <c r="AG15" s="14" t="s">
        <v>40</v>
      </c>
      <c r="AH15" s="12"/>
      <c r="AI15" s="12"/>
      <c r="AJ15" s="12"/>
    </row>
    <row r="16" spans="1:37" x14ac:dyDescent="0.25">
      <c r="A16" s="96">
        <v>44754</v>
      </c>
      <c r="B16" s="97" t="s">
        <v>6</v>
      </c>
      <c r="C16" s="51"/>
      <c r="D16" s="54"/>
      <c r="E16" s="64"/>
      <c r="F16" s="98">
        <v>44785</v>
      </c>
      <c r="G16" s="99" t="s">
        <v>7</v>
      </c>
      <c r="H16" s="51"/>
      <c r="I16" s="51"/>
      <c r="J16" s="124"/>
      <c r="K16" s="96">
        <v>44816</v>
      </c>
      <c r="L16" s="53" t="s">
        <v>6</v>
      </c>
      <c r="M16" s="54"/>
      <c r="N16" s="51"/>
      <c r="O16" s="64"/>
      <c r="P16" s="96">
        <v>44846</v>
      </c>
      <c r="Q16" s="53" t="s">
        <v>9</v>
      </c>
      <c r="R16" s="54"/>
      <c r="S16" s="54"/>
      <c r="T16" s="65"/>
      <c r="U16" s="98">
        <v>44877</v>
      </c>
      <c r="V16" s="52" t="s">
        <v>4</v>
      </c>
      <c r="W16" s="54"/>
      <c r="X16" s="54"/>
      <c r="Y16" s="65"/>
      <c r="Z16" s="96">
        <v>44907</v>
      </c>
      <c r="AA16" s="54" t="s">
        <v>6</v>
      </c>
      <c r="AB16" s="54"/>
      <c r="AC16" s="54"/>
      <c r="AD16" s="65"/>
      <c r="AE16" s="12"/>
      <c r="AF16" s="50">
        <v>45421</v>
      </c>
      <c r="AG16" s="14" t="s">
        <v>41</v>
      </c>
      <c r="AH16" s="12"/>
      <c r="AI16" s="12"/>
      <c r="AJ16" s="12"/>
    </row>
    <row r="17" spans="1:37" x14ac:dyDescent="0.25">
      <c r="A17" s="96">
        <v>44755</v>
      </c>
      <c r="B17" s="97" t="s">
        <v>9</v>
      </c>
      <c r="C17" s="55"/>
      <c r="D17" s="55"/>
      <c r="E17" s="66"/>
      <c r="F17" s="98">
        <v>44786</v>
      </c>
      <c r="G17" s="99" t="s">
        <v>4</v>
      </c>
      <c r="H17" s="51"/>
      <c r="I17" s="51"/>
      <c r="J17" s="124"/>
      <c r="K17" s="96">
        <v>44817</v>
      </c>
      <c r="L17" s="53" t="s">
        <v>6</v>
      </c>
      <c r="M17" s="54"/>
      <c r="N17" s="54"/>
      <c r="O17" s="65"/>
      <c r="P17" s="96">
        <v>44847</v>
      </c>
      <c r="Q17" s="53" t="s">
        <v>10</v>
      </c>
      <c r="R17" s="54"/>
      <c r="S17" s="54"/>
      <c r="T17" s="66"/>
      <c r="U17" s="96">
        <v>44878</v>
      </c>
      <c r="V17" s="111" t="s">
        <v>8</v>
      </c>
      <c r="W17" s="54"/>
      <c r="X17" s="54"/>
      <c r="Y17" s="66"/>
      <c r="Z17" s="96">
        <v>44908</v>
      </c>
      <c r="AA17" s="118" t="s">
        <v>6</v>
      </c>
      <c r="AB17" s="54">
        <v>90</v>
      </c>
      <c r="AC17" s="54">
        <v>15</v>
      </c>
      <c r="AD17" s="66">
        <v>11</v>
      </c>
      <c r="AE17" s="12"/>
      <c r="AF17" s="50">
        <v>45432</v>
      </c>
      <c r="AG17" s="14" t="s">
        <v>42</v>
      </c>
      <c r="AH17" s="12"/>
      <c r="AI17" s="12"/>
      <c r="AJ17" s="12"/>
    </row>
    <row r="18" spans="1:37" x14ac:dyDescent="0.25">
      <c r="A18" s="96">
        <v>44756</v>
      </c>
      <c r="B18" s="97" t="s">
        <v>10</v>
      </c>
      <c r="C18" s="55"/>
      <c r="D18" s="55"/>
      <c r="E18" s="66"/>
      <c r="F18" s="96">
        <v>44787</v>
      </c>
      <c r="G18" s="97" t="s">
        <v>8</v>
      </c>
      <c r="H18" s="51"/>
      <c r="I18" s="51"/>
      <c r="J18" s="124"/>
      <c r="K18" s="96">
        <v>44818</v>
      </c>
      <c r="L18" s="53" t="s">
        <v>9</v>
      </c>
      <c r="M18" s="54"/>
      <c r="N18" s="54"/>
      <c r="O18" s="65" t="s">
        <v>51</v>
      </c>
      <c r="P18" s="98">
        <v>44848</v>
      </c>
      <c r="Q18" s="100" t="s">
        <v>7</v>
      </c>
      <c r="R18" s="55"/>
      <c r="S18" s="51"/>
      <c r="T18" s="65"/>
      <c r="U18" s="96">
        <v>44879</v>
      </c>
      <c r="V18" s="54" t="s">
        <v>6</v>
      </c>
      <c r="W18" s="55"/>
      <c r="X18" s="51"/>
      <c r="Y18" s="65"/>
      <c r="Z18" s="96">
        <v>44909</v>
      </c>
      <c r="AA18" s="118" t="s">
        <v>9</v>
      </c>
      <c r="AB18" s="55"/>
      <c r="AC18" s="51"/>
      <c r="AD18" s="65"/>
      <c r="AE18" s="12"/>
      <c r="AF18" s="50">
        <v>45442</v>
      </c>
      <c r="AG18" s="14" t="s">
        <v>43</v>
      </c>
      <c r="AI18" s="12"/>
      <c r="AJ18" s="12"/>
    </row>
    <row r="19" spans="1:37" x14ac:dyDescent="0.25">
      <c r="A19" s="98">
        <v>44757</v>
      </c>
      <c r="B19" s="99" t="s">
        <v>7</v>
      </c>
      <c r="C19" s="51"/>
      <c r="D19" s="51"/>
      <c r="E19" s="64"/>
      <c r="F19" s="96">
        <v>44788</v>
      </c>
      <c r="G19" s="97" t="s">
        <v>6</v>
      </c>
      <c r="H19" s="51"/>
      <c r="I19" s="51"/>
      <c r="J19" s="124"/>
      <c r="K19" s="96">
        <v>44819</v>
      </c>
      <c r="L19" s="53" t="s">
        <v>10</v>
      </c>
      <c r="M19" s="54"/>
      <c r="N19" s="54"/>
      <c r="O19" s="66"/>
      <c r="P19" s="98">
        <v>44849</v>
      </c>
      <c r="Q19" s="52" t="s">
        <v>4</v>
      </c>
      <c r="R19" s="55"/>
      <c r="S19" s="51"/>
      <c r="T19" s="66"/>
      <c r="U19" s="106">
        <v>44880</v>
      </c>
      <c r="V19" s="56" t="s">
        <v>6</v>
      </c>
      <c r="W19" s="57"/>
      <c r="X19" s="58"/>
      <c r="Y19" s="107"/>
      <c r="Z19" s="96">
        <v>44910</v>
      </c>
      <c r="AA19" s="54" t="s">
        <v>10</v>
      </c>
      <c r="AB19" s="55"/>
      <c r="AC19" s="51"/>
      <c r="AD19" s="66"/>
      <c r="AE19" s="12"/>
      <c r="AF19" s="50">
        <v>45444</v>
      </c>
      <c r="AG19" s="14" t="s">
        <v>46</v>
      </c>
      <c r="AI19" s="12"/>
      <c r="AJ19" s="12"/>
    </row>
    <row r="20" spans="1:37" x14ac:dyDescent="0.25">
      <c r="A20" s="98">
        <v>44758</v>
      </c>
      <c r="B20" s="99" t="s">
        <v>4</v>
      </c>
      <c r="C20" s="51"/>
      <c r="D20" s="51"/>
      <c r="E20" s="65"/>
      <c r="F20" s="96">
        <v>44789</v>
      </c>
      <c r="G20" s="97" t="s">
        <v>6</v>
      </c>
      <c r="H20" s="51"/>
      <c r="I20" s="51"/>
      <c r="J20" s="124"/>
      <c r="K20" s="98">
        <v>44820</v>
      </c>
      <c r="L20" s="100" t="s">
        <v>7</v>
      </c>
      <c r="M20" s="54"/>
      <c r="N20" s="54"/>
      <c r="O20" s="64"/>
      <c r="P20" s="96">
        <v>44850</v>
      </c>
      <c r="Q20" s="111" t="s">
        <v>8</v>
      </c>
      <c r="R20" s="54"/>
      <c r="S20" s="54"/>
      <c r="T20" s="65"/>
      <c r="U20" s="96">
        <v>44881</v>
      </c>
      <c r="V20" s="51" t="s">
        <v>9</v>
      </c>
      <c r="W20" s="54"/>
      <c r="X20" s="54"/>
      <c r="Y20" s="65"/>
      <c r="Z20" s="98">
        <v>44911</v>
      </c>
      <c r="AA20" s="120" t="s">
        <v>7</v>
      </c>
      <c r="AB20" s="54"/>
      <c r="AC20" s="54"/>
      <c r="AD20" s="65"/>
      <c r="AE20" s="12"/>
      <c r="AI20" s="12"/>
      <c r="AJ20" s="12"/>
    </row>
    <row r="21" spans="1:37" x14ac:dyDescent="0.25">
      <c r="A21" s="96">
        <v>44759</v>
      </c>
      <c r="B21" s="97" t="s">
        <v>8</v>
      </c>
      <c r="C21" s="51"/>
      <c r="D21" s="51"/>
      <c r="E21" s="64"/>
      <c r="F21" s="96">
        <v>44790</v>
      </c>
      <c r="G21" s="97" t="s">
        <v>9</v>
      </c>
      <c r="H21" s="51"/>
      <c r="I21" s="51"/>
      <c r="J21" s="124"/>
      <c r="K21" s="98">
        <v>44821</v>
      </c>
      <c r="L21" s="52" t="s">
        <v>4</v>
      </c>
      <c r="M21" s="54"/>
      <c r="N21" s="54"/>
      <c r="O21" s="64"/>
      <c r="P21" s="96">
        <v>44851</v>
      </c>
      <c r="Q21" s="53" t="s">
        <v>6</v>
      </c>
      <c r="R21" s="54"/>
      <c r="S21" s="54"/>
      <c r="T21" s="66"/>
      <c r="U21" s="96">
        <v>44882</v>
      </c>
      <c r="V21" s="54" t="s">
        <v>10</v>
      </c>
      <c r="W21" s="54"/>
      <c r="X21" s="54"/>
      <c r="Y21" s="66"/>
      <c r="Z21" s="98">
        <v>44912</v>
      </c>
      <c r="AA21" s="52" t="s">
        <v>4</v>
      </c>
      <c r="AB21" s="54"/>
      <c r="AC21" s="54"/>
      <c r="AD21" s="66"/>
      <c r="AE21" s="12"/>
      <c r="AI21" s="12"/>
      <c r="AJ21" s="12"/>
    </row>
    <row r="22" spans="1:37" x14ac:dyDescent="0.25">
      <c r="A22" s="96">
        <v>44760</v>
      </c>
      <c r="B22" s="97" t="s">
        <v>6</v>
      </c>
      <c r="C22" s="51"/>
      <c r="D22" s="51"/>
      <c r="E22" s="64"/>
      <c r="F22" s="96">
        <v>44791</v>
      </c>
      <c r="G22" s="97" t="s">
        <v>10</v>
      </c>
      <c r="H22" s="51"/>
      <c r="I22" s="51"/>
      <c r="J22" s="61"/>
      <c r="K22" s="96">
        <v>44822</v>
      </c>
      <c r="L22" s="111" t="s">
        <v>8</v>
      </c>
      <c r="M22" s="54"/>
      <c r="N22" s="55"/>
      <c r="O22" s="66" t="s">
        <v>16</v>
      </c>
      <c r="P22" s="96">
        <v>44852</v>
      </c>
      <c r="Q22" s="53" t="s">
        <v>6</v>
      </c>
      <c r="R22" s="54">
        <v>90</v>
      </c>
      <c r="S22" s="55">
        <v>9</v>
      </c>
      <c r="T22" s="65"/>
      <c r="U22" s="98">
        <v>44883</v>
      </c>
      <c r="V22" s="120" t="s">
        <v>7</v>
      </c>
      <c r="W22" s="55"/>
      <c r="X22" s="51"/>
      <c r="Y22" s="65"/>
      <c r="Z22" s="96">
        <v>44913</v>
      </c>
      <c r="AA22" s="111" t="s">
        <v>8</v>
      </c>
      <c r="AB22" s="55"/>
      <c r="AC22" s="51"/>
      <c r="AD22" s="65"/>
      <c r="AE22" s="12"/>
      <c r="AF22" s="15"/>
      <c r="AG22" s="14"/>
      <c r="AH22" s="12"/>
      <c r="AI22" s="12"/>
      <c r="AJ22" s="12"/>
      <c r="AK22" s="12"/>
    </row>
    <row r="23" spans="1:37" x14ac:dyDescent="0.25">
      <c r="A23" s="96">
        <v>44761</v>
      </c>
      <c r="B23" s="97" t="s">
        <v>6</v>
      </c>
      <c r="C23" s="51"/>
      <c r="D23" s="51"/>
      <c r="E23" s="65"/>
      <c r="F23" s="98">
        <v>44792</v>
      </c>
      <c r="G23" s="99" t="s">
        <v>7</v>
      </c>
      <c r="H23" s="51"/>
      <c r="I23" s="51"/>
      <c r="J23" s="61"/>
      <c r="K23" s="96">
        <v>44823</v>
      </c>
      <c r="L23" s="53" t="s">
        <v>6</v>
      </c>
      <c r="M23" s="54"/>
      <c r="N23" s="55"/>
      <c r="O23" s="66"/>
      <c r="P23" s="96">
        <v>44853</v>
      </c>
      <c r="Q23" s="53" t="s">
        <v>9</v>
      </c>
      <c r="R23" s="55"/>
      <c r="S23" s="51"/>
      <c r="T23" s="66"/>
      <c r="U23" s="98">
        <v>44884</v>
      </c>
      <c r="V23" s="52" t="s">
        <v>4</v>
      </c>
      <c r="W23" s="55"/>
      <c r="X23" s="51"/>
      <c r="Y23" s="66"/>
      <c r="Z23" s="96">
        <v>44914</v>
      </c>
      <c r="AA23" s="54" t="s">
        <v>6</v>
      </c>
      <c r="AB23" s="118"/>
      <c r="AC23" s="118"/>
      <c r="AD23" s="119"/>
      <c r="AE23" s="12"/>
      <c r="AF23" s="15"/>
      <c r="AG23" s="14"/>
      <c r="AH23" s="12"/>
      <c r="AI23" s="12"/>
    </row>
    <row r="24" spans="1:37" x14ac:dyDescent="0.25">
      <c r="A24" s="96">
        <v>44762</v>
      </c>
      <c r="B24" s="97" t="s">
        <v>9</v>
      </c>
      <c r="C24" s="55"/>
      <c r="D24" s="55"/>
      <c r="E24" s="66"/>
      <c r="F24" s="98">
        <v>44793</v>
      </c>
      <c r="G24" s="99" t="s">
        <v>4</v>
      </c>
      <c r="H24" s="51"/>
      <c r="I24" s="51"/>
      <c r="J24" s="112"/>
      <c r="K24" s="96">
        <v>44824</v>
      </c>
      <c r="L24" s="53" t="s">
        <v>6</v>
      </c>
      <c r="M24" s="54">
        <v>90</v>
      </c>
      <c r="N24" s="55">
        <v>15</v>
      </c>
      <c r="O24" s="65"/>
      <c r="P24" s="96">
        <v>44854</v>
      </c>
      <c r="Q24" s="53" t="s">
        <v>10</v>
      </c>
      <c r="R24" s="54"/>
      <c r="S24" s="54"/>
      <c r="T24" s="65"/>
      <c r="U24" s="96">
        <v>44885</v>
      </c>
      <c r="V24" s="111" t="s">
        <v>8</v>
      </c>
      <c r="W24" s="54"/>
      <c r="X24" s="54"/>
      <c r="Y24" s="65"/>
      <c r="Z24" s="96">
        <v>44915</v>
      </c>
      <c r="AA24" s="118" t="s">
        <v>6</v>
      </c>
      <c r="AB24" s="118">
        <v>90</v>
      </c>
      <c r="AC24" s="118">
        <v>22</v>
      </c>
      <c r="AD24" s="119"/>
      <c r="AE24" s="12"/>
    </row>
    <row r="25" spans="1:37" x14ac:dyDescent="0.25">
      <c r="A25" s="96">
        <v>44763</v>
      </c>
      <c r="B25" s="97" t="s">
        <v>10</v>
      </c>
      <c r="C25" s="55"/>
      <c r="D25" s="55"/>
      <c r="E25" s="66"/>
      <c r="F25" s="96">
        <v>44794</v>
      </c>
      <c r="G25" s="97" t="s">
        <v>8</v>
      </c>
      <c r="H25" s="55"/>
      <c r="I25" s="55"/>
      <c r="J25" s="69"/>
      <c r="K25" s="96">
        <v>44825</v>
      </c>
      <c r="L25" s="53" t="s">
        <v>9</v>
      </c>
      <c r="M25" s="54"/>
      <c r="N25" s="55"/>
      <c r="O25" s="66"/>
      <c r="P25" s="98">
        <v>44855</v>
      </c>
      <c r="Q25" s="100" t="s">
        <v>7</v>
      </c>
      <c r="R25" s="54"/>
      <c r="S25" s="54"/>
      <c r="T25" s="65"/>
      <c r="U25" s="96">
        <v>44886</v>
      </c>
      <c r="V25" s="54" t="s">
        <v>6</v>
      </c>
      <c r="W25" s="54"/>
      <c r="X25" s="54"/>
      <c r="Y25" s="65"/>
      <c r="Z25" s="96">
        <v>44916</v>
      </c>
      <c r="AA25" s="118" t="s">
        <v>9</v>
      </c>
      <c r="AB25" s="118"/>
      <c r="AC25" s="118"/>
      <c r="AD25" s="119"/>
      <c r="AE25" s="12"/>
      <c r="AF25" s="22" t="s">
        <v>59</v>
      </c>
      <c r="AG25" s="21"/>
      <c r="AH25" s="19" t="s">
        <v>13</v>
      </c>
      <c r="AI25" s="21"/>
      <c r="AJ25" s="21"/>
      <c r="AK25" s="12"/>
    </row>
    <row r="26" spans="1:37" x14ac:dyDescent="0.25">
      <c r="A26" s="98">
        <v>44764</v>
      </c>
      <c r="B26" s="99" t="s">
        <v>7</v>
      </c>
      <c r="C26" s="51"/>
      <c r="D26" s="51"/>
      <c r="E26" s="64"/>
      <c r="F26" s="96">
        <v>44795</v>
      </c>
      <c r="G26" s="97" t="s">
        <v>6</v>
      </c>
      <c r="H26" s="55"/>
      <c r="I26" s="55"/>
      <c r="J26" s="69"/>
      <c r="K26" s="96">
        <v>44826</v>
      </c>
      <c r="L26" s="53" t="s">
        <v>10</v>
      </c>
      <c r="M26" s="54"/>
      <c r="N26" s="55"/>
      <c r="O26" s="66"/>
      <c r="P26" s="98">
        <v>44856</v>
      </c>
      <c r="Q26" s="52" t="s">
        <v>4</v>
      </c>
      <c r="R26" s="55"/>
      <c r="S26" s="51"/>
      <c r="T26" s="66"/>
      <c r="U26" s="96">
        <v>44887</v>
      </c>
      <c r="V26" s="51" t="s">
        <v>6</v>
      </c>
      <c r="W26" s="55"/>
      <c r="X26" s="51"/>
      <c r="Y26" s="66">
        <v>6</v>
      </c>
      <c r="Z26" s="96">
        <v>44917</v>
      </c>
      <c r="AA26" s="54" t="s">
        <v>10</v>
      </c>
      <c r="AB26" s="118"/>
      <c r="AC26" s="118"/>
      <c r="AD26" s="119" t="s">
        <v>18</v>
      </c>
      <c r="AE26" s="12"/>
      <c r="AF26" s="22" t="s">
        <v>60</v>
      </c>
      <c r="AG26" s="12"/>
      <c r="AH26" s="19" t="s">
        <v>15</v>
      </c>
      <c r="AI26" s="12"/>
      <c r="AJ26" s="21"/>
      <c r="AK26" s="12"/>
    </row>
    <row r="27" spans="1:37" x14ac:dyDescent="0.25">
      <c r="A27" s="98">
        <v>44765</v>
      </c>
      <c r="B27" s="99" t="s">
        <v>4</v>
      </c>
      <c r="C27" s="51"/>
      <c r="D27" s="51"/>
      <c r="E27" s="64"/>
      <c r="F27" s="96">
        <v>44796</v>
      </c>
      <c r="G27" s="97" t="s">
        <v>6</v>
      </c>
      <c r="H27" s="55"/>
      <c r="I27" s="55"/>
      <c r="J27" s="69"/>
      <c r="K27" s="98">
        <v>44827</v>
      </c>
      <c r="L27" s="100" t="s">
        <v>7</v>
      </c>
      <c r="M27" s="54"/>
      <c r="N27" s="55"/>
      <c r="O27" s="66"/>
      <c r="P27" s="96">
        <v>44857</v>
      </c>
      <c r="Q27" s="111" t="s">
        <v>8</v>
      </c>
      <c r="R27" s="54"/>
      <c r="S27" s="54"/>
      <c r="T27" s="65"/>
      <c r="U27" s="96">
        <v>44888</v>
      </c>
      <c r="V27" s="51" t="s">
        <v>9</v>
      </c>
      <c r="W27" s="54"/>
      <c r="X27" s="54"/>
      <c r="Y27" s="65"/>
      <c r="Z27" s="98">
        <v>44918</v>
      </c>
      <c r="AA27" s="120" t="s">
        <v>7</v>
      </c>
      <c r="AB27" s="59"/>
      <c r="AC27" s="59"/>
      <c r="AD27" s="107"/>
      <c r="AE27" s="12"/>
      <c r="AF27" s="23" t="s">
        <v>16</v>
      </c>
      <c r="AG27" s="12"/>
      <c r="AH27" s="14" t="s">
        <v>17</v>
      </c>
      <c r="AI27" s="12"/>
      <c r="AJ27" s="12"/>
      <c r="AK27" s="12"/>
    </row>
    <row r="28" spans="1:37" x14ac:dyDescent="0.25">
      <c r="A28" s="96">
        <v>44766</v>
      </c>
      <c r="B28" s="97" t="s">
        <v>8</v>
      </c>
      <c r="C28" s="51"/>
      <c r="D28" s="51"/>
      <c r="E28" s="64"/>
      <c r="F28" s="96">
        <v>44797</v>
      </c>
      <c r="G28" s="97" t="s">
        <v>9</v>
      </c>
      <c r="H28" s="55"/>
      <c r="I28" s="55"/>
      <c r="J28" s="69"/>
      <c r="K28" s="98">
        <v>44828</v>
      </c>
      <c r="L28" s="52" t="s">
        <v>4</v>
      </c>
      <c r="M28" s="54"/>
      <c r="N28" s="55"/>
      <c r="O28" s="66"/>
      <c r="P28" s="96">
        <v>44858</v>
      </c>
      <c r="Q28" s="53" t="s">
        <v>6</v>
      </c>
      <c r="R28" s="54"/>
      <c r="S28" s="54"/>
      <c r="T28" s="65"/>
      <c r="U28" s="96">
        <v>44889</v>
      </c>
      <c r="V28" s="54" t="s">
        <v>10</v>
      </c>
      <c r="W28" s="54"/>
      <c r="X28" s="54"/>
      <c r="Y28" s="65"/>
      <c r="Z28" s="98">
        <v>44919</v>
      </c>
      <c r="AA28" s="52" t="s">
        <v>4</v>
      </c>
      <c r="AB28" s="59"/>
      <c r="AC28" s="59"/>
      <c r="AD28" s="107"/>
      <c r="AE28" s="1"/>
      <c r="AF28" s="23" t="s">
        <v>18</v>
      </c>
      <c r="AG28" s="12"/>
      <c r="AH28" s="14" t="s">
        <v>19</v>
      </c>
      <c r="AI28" s="12"/>
      <c r="AJ28" s="12"/>
      <c r="AK28" s="12"/>
    </row>
    <row r="29" spans="1:37" x14ac:dyDescent="0.25">
      <c r="A29" s="96">
        <v>44767</v>
      </c>
      <c r="B29" s="97" t="s">
        <v>6</v>
      </c>
      <c r="C29" s="51"/>
      <c r="D29" s="51"/>
      <c r="E29" s="64"/>
      <c r="F29" s="96">
        <v>44798</v>
      </c>
      <c r="G29" s="97" t="s">
        <v>10</v>
      </c>
      <c r="H29" s="51"/>
      <c r="I29" s="51"/>
      <c r="J29" s="69"/>
      <c r="K29" s="96">
        <v>44829</v>
      </c>
      <c r="L29" s="111" t="s">
        <v>8</v>
      </c>
      <c r="M29" s="54"/>
      <c r="N29" s="55"/>
      <c r="O29" s="66"/>
      <c r="P29" s="96">
        <v>44859</v>
      </c>
      <c r="Q29" s="53" t="s">
        <v>6</v>
      </c>
      <c r="R29" s="54">
        <v>90</v>
      </c>
      <c r="S29" s="55">
        <v>13</v>
      </c>
      <c r="T29" s="65"/>
      <c r="U29" s="98">
        <v>44890</v>
      </c>
      <c r="V29" s="120" t="s">
        <v>7</v>
      </c>
      <c r="W29" s="54"/>
      <c r="X29" s="54"/>
      <c r="Y29" s="65"/>
      <c r="Z29" s="96">
        <v>44920</v>
      </c>
      <c r="AA29" s="111" t="s">
        <v>8</v>
      </c>
      <c r="AB29" s="59"/>
      <c r="AC29" s="59"/>
      <c r="AD29" s="75"/>
      <c r="AE29" s="1"/>
      <c r="AF29" s="23" t="s">
        <v>14</v>
      </c>
      <c r="AG29" s="12"/>
      <c r="AH29" s="14" t="s">
        <v>47</v>
      </c>
      <c r="AI29" s="12"/>
      <c r="AJ29" s="12"/>
      <c r="AK29" s="12"/>
    </row>
    <row r="30" spans="1:37" x14ac:dyDescent="0.25">
      <c r="A30" s="96">
        <v>44768</v>
      </c>
      <c r="B30" s="97" t="s">
        <v>6</v>
      </c>
      <c r="C30" s="51"/>
      <c r="D30" s="51"/>
      <c r="E30" s="64"/>
      <c r="F30" s="98">
        <v>44799</v>
      </c>
      <c r="G30" s="99" t="s">
        <v>7</v>
      </c>
      <c r="H30" s="51"/>
      <c r="I30" s="51"/>
      <c r="J30" s="69"/>
      <c r="K30" s="96">
        <v>44830</v>
      </c>
      <c r="L30" s="53" t="s">
        <v>6</v>
      </c>
      <c r="M30" s="54"/>
      <c r="N30" s="55"/>
      <c r="O30" s="66"/>
      <c r="P30" s="96">
        <v>44860</v>
      </c>
      <c r="Q30" s="53" t="s">
        <v>9</v>
      </c>
      <c r="R30" s="54"/>
      <c r="S30" s="116"/>
      <c r="T30" s="65"/>
      <c r="U30" s="98">
        <v>44891</v>
      </c>
      <c r="V30" s="52" t="s">
        <v>4</v>
      </c>
      <c r="W30" s="54"/>
      <c r="X30" s="116"/>
      <c r="Y30" s="65"/>
      <c r="Z30" s="96">
        <v>44921</v>
      </c>
      <c r="AA30" s="54" t="s">
        <v>6</v>
      </c>
      <c r="AB30" s="59"/>
      <c r="AC30" s="59"/>
      <c r="AD30" s="75" t="s">
        <v>5</v>
      </c>
      <c r="AE30" s="1"/>
      <c r="AF30" s="23" t="s">
        <v>20</v>
      </c>
      <c r="AG30" s="24"/>
      <c r="AH30" s="14" t="s">
        <v>48</v>
      </c>
      <c r="AI30" s="24"/>
      <c r="AJ30" s="12"/>
      <c r="AK30" s="12"/>
    </row>
    <row r="31" spans="1:37" x14ac:dyDescent="0.25">
      <c r="A31" s="96">
        <v>44769</v>
      </c>
      <c r="B31" s="97" t="s">
        <v>9</v>
      </c>
      <c r="C31" s="55"/>
      <c r="D31" s="55"/>
      <c r="E31" s="66"/>
      <c r="F31" s="98">
        <v>44800</v>
      </c>
      <c r="G31" s="99" t="s">
        <v>4</v>
      </c>
      <c r="H31" s="51"/>
      <c r="I31" s="51"/>
      <c r="J31" s="69"/>
      <c r="K31" s="96">
        <v>44831</v>
      </c>
      <c r="L31" s="53" t="s">
        <v>6</v>
      </c>
      <c r="M31" s="54">
        <v>90</v>
      </c>
      <c r="N31" s="55">
        <v>15</v>
      </c>
      <c r="O31" s="66">
        <v>1</v>
      </c>
      <c r="P31" s="96">
        <v>44861</v>
      </c>
      <c r="Q31" s="53" t="s">
        <v>10</v>
      </c>
      <c r="R31" s="55"/>
      <c r="S31" s="54"/>
      <c r="T31" s="66"/>
      <c r="U31" s="96">
        <v>44892</v>
      </c>
      <c r="V31" s="111" t="s">
        <v>8</v>
      </c>
      <c r="W31" s="55"/>
      <c r="X31" s="54"/>
      <c r="Y31" s="66"/>
      <c r="Z31" s="96">
        <v>44922</v>
      </c>
      <c r="AA31" s="118" t="s">
        <v>6</v>
      </c>
      <c r="AB31" s="59"/>
      <c r="AC31" s="59"/>
      <c r="AD31" s="75"/>
      <c r="AE31" s="1"/>
      <c r="AF31" s="24" t="s">
        <v>21</v>
      </c>
      <c r="AG31" s="12"/>
      <c r="AH31" s="17" t="s">
        <v>22</v>
      </c>
      <c r="AI31" s="12"/>
      <c r="AJ31" s="12"/>
      <c r="AK31" s="12"/>
    </row>
    <row r="32" spans="1:37" x14ac:dyDescent="0.25">
      <c r="A32" s="96">
        <v>44770</v>
      </c>
      <c r="B32" s="97" t="s">
        <v>10</v>
      </c>
      <c r="C32" s="55"/>
      <c r="D32" s="55"/>
      <c r="E32" s="66"/>
      <c r="F32" s="96">
        <v>44801</v>
      </c>
      <c r="G32" s="97" t="s">
        <v>8</v>
      </c>
      <c r="H32" s="51"/>
      <c r="I32" s="51"/>
      <c r="J32" s="126"/>
      <c r="K32" s="96">
        <v>44832</v>
      </c>
      <c r="L32" s="53" t="s">
        <v>9</v>
      </c>
      <c r="M32" s="54"/>
      <c r="N32" s="55"/>
      <c r="O32" s="66"/>
      <c r="P32" s="98">
        <v>44862</v>
      </c>
      <c r="Q32" s="100" t="s">
        <v>7</v>
      </c>
      <c r="R32" s="55"/>
      <c r="S32" s="55"/>
      <c r="T32" s="66"/>
      <c r="U32" s="96">
        <v>44893</v>
      </c>
      <c r="V32" s="54" t="s">
        <v>6</v>
      </c>
      <c r="W32" s="55"/>
      <c r="X32" s="55"/>
      <c r="Y32" s="66"/>
      <c r="Z32" s="96">
        <v>44923</v>
      </c>
      <c r="AA32" s="118" t="s">
        <v>9</v>
      </c>
      <c r="AB32" s="59"/>
      <c r="AC32" s="59"/>
      <c r="AD32" s="75"/>
      <c r="AE32" s="1"/>
      <c r="AF32" s="18"/>
      <c r="AG32" s="1"/>
      <c r="AH32" s="14"/>
      <c r="AI32" s="21"/>
      <c r="AJ32" s="12"/>
      <c r="AK32" s="12"/>
    </row>
    <row r="33" spans="1:37" x14ac:dyDescent="0.25">
      <c r="A33" s="98">
        <v>44771</v>
      </c>
      <c r="B33" s="99" t="s">
        <v>7</v>
      </c>
      <c r="C33" s="51"/>
      <c r="D33" s="51"/>
      <c r="E33" s="64"/>
      <c r="F33" s="96">
        <v>44802</v>
      </c>
      <c r="G33" s="97" t="s">
        <v>6</v>
      </c>
      <c r="H33" s="51"/>
      <c r="I33" s="51"/>
      <c r="J33" s="61"/>
      <c r="K33" s="96">
        <v>44833</v>
      </c>
      <c r="L33" s="53" t="s">
        <v>10</v>
      </c>
      <c r="M33" s="54"/>
      <c r="N33" s="51"/>
      <c r="O33" s="64"/>
      <c r="P33" s="98">
        <v>44863</v>
      </c>
      <c r="Q33" s="52" t="s">
        <v>4</v>
      </c>
      <c r="R33" s="54"/>
      <c r="S33" s="51"/>
      <c r="T33" s="64"/>
      <c r="U33" s="96">
        <v>44894</v>
      </c>
      <c r="V33" s="51" t="s">
        <v>6</v>
      </c>
      <c r="W33" s="54"/>
      <c r="X33" s="51"/>
      <c r="Y33" s="64">
        <v>6</v>
      </c>
      <c r="Z33" s="96">
        <v>44924</v>
      </c>
      <c r="AA33" s="54" t="s">
        <v>10</v>
      </c>
      <c r="AB33" s="59"/>
      <c r="AC33" s="59"/>
      <c r="AD33" s="75"/>
      <c r="AE33" s="1"/>
      <c r="AF33" s="95" t="s">
        <v>63</v>
      </c>
      <c r="AH33" s="14" t="s">
        <v>55</v>
      </c>
      <c r="AI33" s="12"/>
      <c r="AJ33" s="12"/>
      <c r="AK33" s="12"/>
    </row>
    <row r="34" spans="1:37" x14ac:dyDescent="0.25">
      <c r="A34" s="98">
        <v>44772</v>
      </c>
      <c r="B34" s="99" t="s">
        <v>4</v>
      </c>
      <c r="C34" s="54"/>
      <c r="D34" s="54"/>
      <c r="E34" s="65"/>
      <c r="F34" s="96">
        <v>44803</v>
      </c>
      <c r="G34" s="97" t="s">
        <v>6</v>
      </c>
      <c r="H34" s="51"/>
      <c r="I34" s="51"/>
      <c r="J34" s="112"/>
      <c r="K34" s="98">
        <v>44834</v>
      </c>
      <c r="L34" s="100" t="s">
        <v>7</v>
      </c>
      <c r="M34" s="54"/>
      <c r="N34" s="54"/>
      <c r="O34" s="65"/>
      <c r="P34" s="96">
        <v>44864</v>
      </c>
      <c r="Q34" s="111" t="s">
        <v>8</v>
      </c>
      <c r="R34" s="54"/>
      <c r="S34" s="51"/>
      <c r="T34" s="64"/>
      <c r="U34" s="96">
        <v>44895</v>
      </c>
      <c r="V34" s="51" t="s">
        <v>9</v>
      </c>
      <c r="W34" s="54"/>
      <c r="X34" s="51"/>
      <c r="Y34" s="64"/>
      <c r="Z34" s="98">
        <v>44925</v>
      </c>
      <c r="AA34" s="120" t="s">
        <v>7</v>
      </c>
      <c r="AB34" s="59"/>
      <c r="AC34" s="59"/>
      <c r="AD34" s="75"/>
      <c r="AE34" s="12"/>
      <c r="AF34" s="25"/>
      <c r="AG34" s="1"/>
      <c r="AH34" s="14" t="s">
        <v>23</v>
      </c>
      <c r="AI34" s="12"/>
      <c r="AJ34" s="12"/>
      <c r="AK34" s="12"/>
    </row>
    <row r="35" spans="1:37" ht="15.75" thickBot="1" x14ac:dyDescent="0.3">
      <c r="A35" s="102">
        <v>44773</v>
      </c>
      <c r="B35" s="103" t="s">
        <v>8</v>
      </c>
      <c r="C35" s="60"/>
      <c r="D35" s="60"/>
      <c r="E35" s="73"/>
      <c r="F35" s="102">
        <v>44804</v>
      </c>
      <c r="G35" s="103" t="s">
        <v>9</v>
      </c>
      <c r="H35" s="68"/>
      <c r="I35" s="68"/>
      <c r="J35" s="127"/>
      <c r="K35" s="113"/>
      <c r="L35" s="72"/>
      <c r="M35" s="60"/>
      <c r="N35" s="60"/>
      <c r="O35" s="73"/>
      <c r="P35" s="102">
        <v>44865</v>
      </c>
      <c r="Q35" s="104" t="s">
        <v>6</v>
      </c>
      <c r="R35" s="60"/>
      <c r="S35" s="68"/>
      <c r="T35" s="74"/>
      <c r="U35" s="67"/>
      <c r="V35" s="68"/>
      <c r="W35" s="60"/>
      <c r="X35" s="68"/>
      <c r="Y35" s="74"/>
      <c r="Z35" s="101">
        <v>44926</v>
      </c>
      <c r="AA35" s="105" t="s">
        <v>4</v>
      </c>
      <c r="AB35" s="76"/>
      <c r="AC35" s="76"/>
      <c r="AD35" s="77"/>
      <c r="AE35" s="12"/>
      <c r="AF35" s="27"/>
      <c r="AG35" s="12"/>
      <c r="AH35" s="14" t="s">
        <v>24</v>
      </c>
      <c r="AI35" s="12"/>
      <c r="AJ35" s="12"/>
      <c r="AK35" s="12"/>
    </row>
    <row r="36" spans="1:37" ht="15" customHeight="1" x14ac:dyDescent="0.25">
      <c r="A36" s="166" t="s">
        <v>77</v>
      </c>
      <c r="B36" s="166"/>
      <c r="C36" s="166"/>
      <c r="D36" s="166"/>
      <c r="E36" s="166"/>
      <c r="F36" s="166"/>
      <c r="G36" s="166"/>
      <c r="H36" s="16"/>
      <c r="I36" s="166" t="s">
        <v>78</v>
      </c>
      <c r="J36" s="166"/>
      <c r="K36" s="166"/>
      <c r="L36" s="166"/>
      <c r="M36" s="166"/>
      <c r="N36" s="166"/>
      <c r="O36" s="166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18"/>
      <c r="AG36" s="1"/>
      <c r="AH36" s="19"/>
      <c r="AI36" s="12"/>
      <c r="AJ36" s="12"/>
      <c r="AK36" s="12"/>
    </row>
    <row r="37" spans="1:37" ht="15.75" thickBot="1" x14ac:dyDescent="0.3">
      <c r="A37" s="166"/>
      <c r="B37" s="166"/>
      <c r="C37" s="166"/>
      <c r="D37" s="166"/>
      <c r="E37" s="166"/>
      <c r="F37" s="166"/>
      <c r="G37" s="166"/>
      <c r="H37" s="12"/>
      <c r="I37" s="166"/>
      <c r="J37" s="166"/>
      <c r="K37" s="166"/>
      <c r="L37" s="166"/>
      <c r="M37" s="166"/>
      <c r="N37" s="166"/>
      <c r="O37" s="166"/>
      <c r="Q37" s="28" t="s">
        <v>66</v>
      </c>
      <c r="R37" s="29"/>
      <c r="T37" s="13"/>
      <c r="U37" s="12"/>
      <c r="V37" s="12"/>
      <c r="Y37" s="12"/>
      <c r="Z37" s="163">
        <f>SUM(H5:H35,C5:C35,AB5:AB35,M5:M35,R5:R35,W5:W35)</f>
        <v>810</v>
      </c>
      <c r="AA37" s="163"/>
      <c r="AB37" s="30" t="s">
        <v>25</v>
      </c>
      <c r="AC37" s="12"/>
      <c r="AD37" s="12"/>
      <c r="AE37" s="12"/>
      <c r="AF37" s="18"/>
      <c r="AG37" s="1"/>
      <c r="AH37" s="19"/>
      <c r="AI37" s="12"/>
      <c r="AJ37" s="12"/>
      <c r="AK37" s="12"/>
    </row>
    <row r="38" spans="1:37" ht="15.75" thickBot="1" x14ac:dyDescent="0.3">
      <c r="A38" s="31">
        <v>1</v>
      </c>
      <c r="B38" s="32" t="s">
        <v>67</v>
      </c>
      <c r="C38" s="33"/>
      <c r="D38" s="33"/>
      <c r="E38" s="33"/>
      <c r="F38" s="33"/>
      <c r="G38" s="35"/>
      <c r="I38" s="31">
        <v>6</v>
      </c>
      <c r="J38" s="36" t="s">
        <v>68</v>
      </c>
      <c r="K38" s="34"/>
      <c r="L38" s="34"/>
      <c r="M38" s="34"/>
      <c r="N38" s="35"/>
      <c r="Q38" s="31">
        <v>11</v>
      </c>
      <c r="R38" s="36" t="s">
        <v>69</v>
      </c>
      <c r="S38" s="34"/>
      <c r="T38" s="34"/>
      <c r="U38" s="34"/>
      <c r="V38" s="35"/>
      <c r="X38" s="9" t="s">
        <v>26</v>
      </c>
      <c r="Y38" s="9" t="s">
        <v>27</v>
      </c>
      <c r="Z38" s="162">
        <f>Z37/60</f>
        <v>13.5</v>
      </c>
      <c r="AA38" s="162"/>
      <c r="AB38" s="37" t="s">
        <v>28</v>
      </c>
      <c r="AC38" s="12"/>
      <c r="AD38" s="12"/>
      <c r="AE38" s="12"/>
      <c r="AF38" s="38"/>
      <c r="AG38" s="26"/>
      <c r="AH38" s="14"/>
      <c r="AI38" s="12"/>
      <c r="AJ38" s="12"/>
      <c r="AK38" s="12"/>
    </row>
    <row r="39" spans="1:37" ht="15.75" thickBot="1" x14ac:dyDescent="0.3">
      <c r="A39" s="31">
        <v>2</v>
      </c>
      <c r="B39" s="32"/>
      <c r="C39" s="33"/>
      <c r="D39" s="33"/>
      <c r="E39" s="33"/>
      <c r="F39" s="33"/>
      <c r="G39" s="40"/>
      <c r="I39" s="31">
        <v>7</v>
      </c>
      <c r="J39" s="41"/>
      <c r="K39" s="39"/>
      <c r="L39" s="39"/>
      <c r="M39" s="39"/>
      <c r="N39" s="40"/>
      <c r="Q39" s="31">
        <v>12</v>
      </c>
      <c r="R39" s="41"/>
      <c r="S39" s="39"/>
      <c r="T39" s="39"/>
      <c r="U39" s="39"/>
      <c r="V39" s="40"/>
      <c r="X39" s="9" t="s">
        <v>26</v>
      </c>
      <c r="Y39" s="9" t="s">
        <v>29</v>
      </c>
      <c r="Z39" s="162">
        <f>Z37/45</f>
        <v>18</v>
      </c>
      <c r="AA39" s="162"/>
      <c r="AB39" s="37" t="s">
        <v>30</v>
      </c>
      <c r="AC39" s="12"/>
      <c r="AD39" s="12"/>
      <c r="AE39" s="12"/>
      <c r="AF39" s="42"/>
      <c r="AG39" s="12"/>
      <c r="AH39" s="14"/>
      <c r="AI39" s="12"/>
      <c r="AJ39" s="12"/>
      <c r="AK39" s="12"/>
    </row>
    <row r="40" spans="1:37" ht="15.75" thickBot="1" x14ac:dyDescent="0.3">
      <c r="A40" s="31">
        <v>3</v>
      </c>
      <c r="B40" s="43"/>
      <c r="C40" s="44"/>
      <c r="D40" s="45"/>
      <c r="E40" s="33"/>
      <c r="F40" s="33"/>
      <c r="G40" s="35"/>
      <c r="I40" s="31">
        <v>8</v>
      </c>
      <c r="J40" s="36"/>
      <c r="K40" s="34"/>
      <c r="L40" s="34"/>
      <c r="M40" s="34"/>
      <c r="N40" s="35"/>
      <c r="Q40" s="31">
        <v>13</v>
      </c>
      <c r="R40" s="36"/>
      <c r="S40" s="34"/>
      <c r="T40" s="34"/>
      <c r="U40" s="34"/>
      <c r="V40" s="35"/>
      <c r="Y40" s="9"/>
      <c r="Z40" s="163">
        <f>SUM(I5:I35,D5:D35,AC5:AC34,N5:N35,S5:S35,X5:X35)</f>
        <v>142</v>
      </c>
      <c r="AA40" s="163"/>
      <c r="AB40" s="30" t="s">
        <v>31</v>
      </c>
      <c r="AC40" s="12"/>
      <c r="AD40" s="12"/>
      <c r="AE40" s="12"/>
      <c r="AF40" s="18"/>
      <c r="AG40" s="12"/>
      <c r="AH40" s="14"/>
      <c r="AI40" s="12"/>
      <c r="AJ40" s="12"/>
      <c r="AK40" s="12"/>
    </row>
    <row r="41" spans="1:37" ht="15.75" thickBot="1" x14ac:dyDescent="0.3">
      <c r="A41" s="31">
        <v>4</v>
      </c>
      <c r="B41" s="32"/>
      <c r="C41" s="33"/>
      <c r="D41" s="44"/>
      <c r="E41" s="44"/>
      <c r="F41" s="44"/>
      <c r="G41" s="40"/>
      <c r="I41" s="31">
        <v>9</v>
      </c>
      <c r="J41" s="41"/>
      <c r="K41" s="39"/>
      <c r="L41" s="39"/>
      <c r="M41" s="39"/>
      <c r="N41" s="40"/>
      <c r="Q41" s="31">
        <v>14</v>
      </c>
      <c r="R41" s="41"/>
      <c r="S41" s="39"/>
      <c r="T41" s="39"/>
      <c r="U41" s="39"/>
      <c r="V41" s="40"/>
      <c r="Y41" s="9" t="s">
        <v>32</v>
      </c>
      <c r="Z41" s="163">
        <f>COUNT(I5:I35)+COUNT(N5:N35)+COUNT(D5:D35)+COUNT(AC5:AC34)+COUNT(S5:S35)+COUNT(X5:X35)</f>
        <v>9</v>
      </c>
      <c r="AA41" s="163"/>
      <c r="AB41" s="37" t="s">
        <v>33</v>
      </c>
      <c r="AC41" s="12"/>
      <c r="AD41" s="12"/>
      <c r="AE41" s="12"/>
      <c r="AF41" s="18"/>
      <c r="AG41" s="12"/>
      <c r="AH41" s="14"/>
      <c r="AI41" s="12"/>
      <c r="AJ41" s="12"/>
      <c r="AK41" s="12"/>
    </row>
    <row r="42" spans="1:37" ht="15.75" thickBot="1" x14ac:dyDescent="0.3">
      <c r="A42" s="46">
        <v>5</v>
      </c>
      <c r="B42" s="47"/>
      <c r="C42" s="48"/>
      <c r="D42" s="33"/>
      <c r="E42" s="33"/>
      <c r="F42" s="33"/>
      <c r="G42" s="35"/>
      <c r="I42" s="46">
        <v>10</v>
      </c>
      <c r="J42" s="36"/>
      <c r="K42" s="34"/>
      <c r="L42" s="34"/>
      <c r="M42" s="34"/>
      <c r="N42" s="35"/>
      <c r="Q42" s="46">
        <v>15</v>
      </c>
      <c r="R42" s="36"/>
      <c r="S42" s="34"/>
      <c r="T42" s="34"/>
      <c r="U42" s="34"/>
      <c r="V42" s="35"/>
      <c r="Y42" s="12"/>
      <c r="Z42" s="162">
        <f>Z40/Z41</f>
        <v>15.777777777777779</v>
      </c>
      <c r="AA42" s="162"/>
      <c r="AB42" s="37" t="s">
        <v>34</v>
      </c>
      <c r="AC42" s="12"/>
      <c r="AD42" s="12"/>
      <c r="AE42" s="12"/>
      <c r="AF42" s="38"/>
      <c r="AG42" s="12"/>
      <c r="AH42" s="12"/>
      <c r="AI42" s="12"/>
      <c r="AJ42" s="12"/>
      <c r="AK42" s="12"/>
    </row>
    <row r="43" spans="1:37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23"/>
      <c r="U43" s="23"/>
      <c r="V43" s="12"/>
      <c r="W43" s="12"/>
      <c r="X43" s="12"/>
      <c r="Y43" s="23"/>
      <c r="Z43" s="23"/>
      <c r="AA43" s="23"/>
      <c r="AB43" s="23"/>
      <c r="AC43" s="23"/>
      <c r="AD43" s="23"/>
      <c r="AE43" s="14"/>
      <c r="AF43" s="14"/>
      <c r="AG43" s="14"/>
      <c r="AH43" s="14"/>
      <c r="AI43" s="12"/>
      <c r="AJ43" s="12"/>
      <c r="AK43" s="12"/>
    </row>
  </sheetData>
  <mergeCells count="21">
    <mergeCell ref="L3:R3"/>
    <mergeCell ref="Z4:AA4"/>
    <mergeCell ref="E1:J1"/>
    <mergeCell ref="R1:V1"/>
    <mergeCell ref="Z1:AD1"/>
    <mergeCell ref="E2:J2"/>
    <mergeCell ref="R2:V2"/>
    <mergeCell ref="Z2:AD2"/>
    <mergeCell ref="A4:B4"/>
    <mergeCell ref="F4:G4"/>
    <mergeCell ref="K4:L4"/>
    <mergeCell ref="P4:Q4"/>
    <mergeCell ref="Z42:AA42"/>
    <mergeCell ref="Z37:AA37"/>
    <mergeCell ref="Z38:AA38"/>
    <mergeCell ref="Z39:AA39"/>
    <mergeCell ref="Z40:AA40"/>
    <mergeCell ref="Z41:AA41"/>
    <mergeCell ref="U4:V4"/>
    <mergeCell ref="A36:G37"/>
    <mergeCell ref="I36:O3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01.07.-31.12.24</vt:lpstr>
      <vt:lpstr>01.01.-30.06.25</vt:lpstr>
      <vt:lpstr>exemple</vt:lpstr>
      <vt:lpstr>'01.01.-30.06.25'!Zone_d_impression</vt:lpstr>
      <vt:lpstr>'01.07.-31.12.24'!Zone_d_impression</vt:lpstr>
    </vt:vector>
  </TitlesOfParts>
  <Company>UniversitÃ©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GUERON Colin</dc:creator>
  <cp:lastModifiedBy>LOH Hoo Nam</cp:lastModifiedBy>
  <cp:lastPrinted>2021-07-27T09:30:19Z</cp:lastPrinted>
  <dcterms:created xsi:type="dcterms:W3CDTF">2018-07-06T13:44:32Z</dcterms:created>
  <dcterms:modified xsi:type="dcterms:W3CDTF">2025-01-15T11:22:47Z</dcterms:modified>
</cp:coreProperties>
</file>