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Admin\Sport\_SportUni\0_SECRETARIAT SSU ORI\2_RH\2.1.0_PERSONNEL ENGAGEMENT\2.1_Décompte entraineur\"/>
    </mc:Choice>
  </mc:AlternateContent>
  <xr:revisionPtr revIDLastSave="0" documentId="13_ncr:1_{71495FC7-2143-48E1-BF0B-97537144950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01.07.-31.12.23" sheetId="1" r:id="rId1"/>
    <sheet name="01.01.-30.06.24" sheetId="2" r:id="rId2"/>
    <sheet name="exemple" sheetId="4" r:id="rId3"/>
  </sheets>
  <definedNames>
    <definedName name="_xlnm.Print_Area" localSheetId="1">'01.01.-30.06.24'!$A$1:$AD$43</definedName>
    <definedName name="_xlnm.Print_Area" localSheetId="0">'01.07.-31.12.23'!$A$1:$AD$42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2" l="1"/>
  <c r="W40" i="2"/>
  <c r="W39" i="2"/>
  <c r="W38" i="2"/>
  <c r="W37" i="2"/>
  <c r="W41" i="1"/>
  <c r="W40" i="1"/>
  <c r="W37" i="1"/>
  <c r="W38" i="1" s="1"/>
  <c r="W42" i="1" l="1"/>
  <c r="Z41" i="4"/>
  <c r="Z40" i="4"/>
  <c r="Z37" i="4"/>
  <c r="Z38" i="4" s="1"/>
  <c r="Z42" i="4" l="1"/>
  <c r="Z39" i="4"/>
  <c r="W42" i="2" l="1"/>
  <c r="W39" i="1" l="1"/>
</calcChain>
</file>

<file path=xl/sharedStrings.xml><?xml version="1.0" encoding="utf-8"?>
<sst xmlns="http://schemas.openxmlformats.org/spreadsheetml/2006/main" count="791" uniqueCount="73">
  <si>
    <t>Rapport d'activité</t>
  </si>
  <si>
    <t>durée</t>
  </si>
  <si>
    <t>nbre. partic.</t>
  </si>
  <si>
    <t>remar-ques</t>
  </si>
  <si>
    <t>D</t>
  </si>
  <si>
    <t xml:space="preserve"> </t>
  </si>
  <si>
    <t>M</t>
  </si>
  <si>
    <t>S</t>
  </si>
  <si>
    <t>L</t>
  </si>
  <si>
    <t>J</t>
  </si>
  <si>
    <t>V</t>
  </si>
  <si>
    <t>Toussaint</t>
  </si>
  <si>
    <t>Immaculée conception</t>
  </si>
  <si>
    <t>Début hors semestre</t>
  </si>
  <si>
    <t>DB SP</t>
  </si>
  <si>
    <t>Fin hors semestre</t>
  </si>
  <si>
    <t>DB SA</t>
  </si>
  <si>
    <t>Début du semestre d'automne</t>
  </si>
  <si>
    <t>FN SA</t>
  </si>
  <si>
    <t>Fin du semestre d'automne</t>
  </si>
  <si>
    <t>FN SP</t>
  </si>
  <si>
    <t>*</t>
  </si>
  <si>
    <t>Salaire fin février et fin juillet</t>
  </si>
  <si>
    <t>Fériés</t>
  </si>
  <si>
    <t>pas de cours au sport uni</t>
  </si>
  <si>
    <t>Total en minutes</t>
  </si>
  <si>
    <t>Contrat</t>
  </si>
  <si>
    <t>42eme</t>
  </si>
  <si>
    <t>Total h./centième</t>
  </si>
  <si>
    <t>28eme</t>
  </si>
  <si>
    <t>Total en unité</t>
  </si>
  <si>
    <t>Total participants</t>
  </si>
  <si>
    <t>surv.</t>
  </si>
  <si>
    <t>Total de cours</t>
  </si>
  <si>
    <t>Moyenne part.</t>
  </si>
  <si>
    <t>de….h à …h</t>
  </si>
  <si>
    <t>Yoga</t>
  </si>
  <si>
    <t>Fête nationale</t>
  </si>
  <si>
    <t xml:space="preserve">Horaire </t>
  </si>
  <si>
    <t>Jan Lehmann</t>
  </si>
  <si>
    <t>Vacances de Pâques</t>
  </si>
  <si>
    <t>Ascension</t>
  </si>
  <si>
    <t>Lundi de Pentecôte</t>
  </si>
  <si>
    <t>Fête-Dieu</t>
  </si>
  <si>
    <t>Nouvel-an</t>
  </si>
  <si>
    <t>Vendredi-Saint</t>
  </si>
  <si>
    <t>délai envoi des décomptes</t>
  </si>
  <si>
    <t>Début du semestre de printemps</t>
  </si>
  <si>
    <t>Fin du semestre de printemps</t>
  </si>
  <si>
    <t>Vacances de Noël</t>
  </si>
  <si>
    <t>Kick-off</t>
  </si>
  <si>
    <t>K-off</t>
  </si>
  <si>
    <t>Discipline/Sportart</t>
  </si>
  <si>
    <t>Jour/Wochentag</t>
  </si>
  <si>
    <t>Dies Academicus</t>
  </si>
  <si>
    <t>Vacances de Carnaval (les cours ont lieu)</t>
  </si>
  <si>
    <t>Nom + Prénom</t>
  </si>
  <si>
    <t>Horaire</t>
  </si>
  <si>
    <t>SA 2023</t>
  </si>
  <si>
    <t>DB HS</t>
  </si>
  <si>
    <t>FN HS</t>
  </si>
  <si>
    <t>SP 2024 + HS Jan/Fev/Juin</t>
  </si>
  <si>
    <t>25.12.2023-07.01.2024</t>
  </si>
  <si>
    <t>29.03.-07.04.2024</t>
  </si>
  <si>
    <t>12.02.-16.02.2024</t>
  </si>
  <si>
    <t>Mercredi</t>
  </si>
  <si>
    <t>20h-21h</t>
  </si>
  <si>
    <t>J'ai remplacé/e…</t>
  </si>
  <si>
    <t>Marcel Lanzilao</t>
  </si>
  <si>
    <t>Alain Curty</t>
  </si>
  <si>
    <t>Julien Clément</t>
  </si>
  <si>
    <t>Absence en raison d'accident ou maladie, j'ai été remplacé par</t>
  </si>
  <si>
    <t xml:space="preserve">Absence en raison d'indisponibilité, j'ai été remplacé 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</si>
</sst>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emestre d'hiver&quot;\ 0&quot;/&quot;"/>
    <numFmt numFmtId="165" formatCode="d"/>
    <numFmt numFmtId="166" formatCode="ddd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4" fillId="2" borderId="1" applyNumberFormat="0" applyFont="0" applyAlignment="0">
      <protection locked="0"/>
    </xf>
    <xf numFmtId="0" fontId="4" fillId="4" borderId="0" applyNumberFormat="0" applyFont="0" applyBorder="0" applyAlignment="0"/>
    <xf numFmtId="0" fontId="8" fillId="4" borderId="4" applyNumberFormat="0" applyFont="0" applyAlignment="0">
      <alignment horizontal="center"/>
    </xf>
    <xf numFmtId="0" fontId="8" fillId="7" borderId="1" applyNumberFormat="0" applyFont="0" applyAlignment="0">
      <protection locked="0"/>
    </xf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2" applyFont="1" applyFill="1" applyBorder="1" applyAlignment="1">
      <alignment horizontal="center"/>
    </xf>
    <xf numFmtId="0" fontId="5" fillId="0" borderId="0" xfId="0" applyFont="1"/>
    <xf numFmtId="14" fontId="9" fillId="0" borderId="0" xfId="0" applyNumberFormat="1" applyFont="1"/>
    <xf numFmtId="0" fontId="9" fillId="0" borderId="0" xfId="1" applyFont="1" applyFill="1" applyBorder="1" applyAlignment="1">
      <alignment horizontal="center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4" applyFont="1" applyFill="1" applyBorder="1" applyProtection="1"/>
    <xf numFmtId="0" fontId="9" fillId="0" borderId="0" xfId="0" applyFont="1" applyAlignment="1" applyProtection="1">
      <alignment horizontal="center"/>
      <protection locked="0"/>
    </xf>
    <xf numFmtId="0" fontId="9" fillId="0" borderId="0" xfId="4" applyFont="1" applyFill="1" applyBorder="1" applyProtection="1"/>
    <xf numFmtId="0" fontId="9" fillId="0" borderId="0" xfId="4" applyFont="1" applyFill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9" borderId="0" xfId="0" applyFont="1" applyFill="1" applyAlignment="1">
      <alignment horizontal="center"/>
    </xf>
    <xf numFmtId="0" fontId="5" fillId="0" borderId="9" xfId="0" applyFont="1" applyBorder="1"/>
    <xf numFmtId="0" fontId="9" fillId="0" borderId="0" xfId="1" applyFont="1" applyFill="1" applyBorder="1" applyAlignment="1" applyProtection="1"/>
    <xf numFmtId="0" fontId="10" fillId="0" borderId="0" xfId="0" applyFont="1"/>
    <xf numFmtId="0" fontId="9" fillId="5" borderId="10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protection locked="0"/>
    </xf>
    <xf numFmtId="0" fontId="8" fillId="0" borderId="3" xfId="1" applyFont="1" applyFill="1" applyBorder="1" applyAlignment="1">
      <protection locked="0"/>
    </xf>
    <xf numFmtId="0" fontId="8" fillId="0" borderId="3" xfId="1" applyFont="1" applyFill="1" applyBorder="1" applyAlignment="1">
      <alignment horizontal="left"/>
      <protection locked="0"/>
    </xf>
    <xf numFmtId="0" fontId="8" fillId="0" borderId="4" xfId="1" applyFont="1" applyFill="1" applyBorder="1" applyAlignment="1">
      <alignment horizontal="left"/>
      <protection locked="0"/>
    </xf>
    <xf numFmtId="0" fontId="8" fillId="0" borderId="2" xfId="1" applyFont="1" applyFill="1" applyBorder="1" applyAlignment="1">
      <alignment horizontal="left"/>
      <protection locked="0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1" applyFont="1" applyFill="1" applyBorder="1" applyAlignment="1">
      <alignment horizontal="left"/>
      <protection locked="0"/>
    </xf>
    <xf numFmtId="0" fontId="8" fillId="0" borderId="11" xfId="1" applyFont="1" applyFill="1" applyBorder="1" applyAlignment="1">
      <alignment horizontal="left"/>
      <protection locked="0"/>
    </xf>
    <xf numFmtId="0" fontId="8" fillId="0" borderId="12" xfId="1" applyFont="1" applyFill="1" applyBorder="1" applyAlignment="1">
      <alignment horizontal="left"/>
      <protection locked="0"/>
    </xf>
    <xf numFmtId="0" fontId="3" fillId="0" borderId="0" xfId="0" applyFont="1" applyAlignment="1">
      <alignment horizontal="center"/>
    </xf>
    <xf numFmtId="0" fontId="8" fillId="0" borderId="13" xfId="1" applyFont="1" applyFill="1" applyBorder="1" applyAlignment="1">
      <protection locked="0"/>
    </xf>
    <xf numFmtId="0" fontId="8" fillId="0" borderId="14" xfId="1" applyFont="1" applyFill="1" applyBorder="1" applyAlignment="1">
      <protection locked="0"/>
    </xf>
    <xf numFmtId="0" fontId="9" fillId="0" borderId="0" xfId="0" applyFont="1" applyProtection="1">
      <protection locked="0"/>
    </xf>
    <xf numFmtId="0" fontId="9" fillId="5" borderId="15" xfId="2" applyFont="1" applyFill="1" applyBorder="1" applyAlignment="1">
      <alignment horizontal="center" vertical="center" wrapText="1"/>
    </xf>
    <xf numFmtId="0" fontId="9" fillId="0" borderId="16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8" xfId="1" applyFont="1" applyFill="1" applyBorder="1" applyAlignment="1">
      <alignment horizontal="right"/>
      <protection locked="0"/>
    </xf>
    <xf numFmtId="14" fontId="9" fillId="0" borderId="0" xfId="0" applyNumberFormat="1" applyFont="1" applyAlignment="1">
      <alignment horizontal="center"/>
    </xf>
    <xf numFmtId="0" fontId="9" fillId="0" borderId="17" xfId="1" applyFont="1" applyFill="1" applyBorder="1" applyAlignment="1">
      <alignment horizontal="center"/>
      <protection locked="0"/>
    </xf>
    <xf numFmtId="0" fontId="9" fillId="6" borderId="17" xfId="2" applyFont="1" applyFill="1" applyBorder="1" applyAlignment="1">
      <alignment horizontal="center"/>
    </xf>
    <xf numFmtId="0" fontId="9" fillId="0" borderId="17" xfId="4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7" xfId="4" applyFont="1" applyFill="1" applyBorder="1" applyAlignment="1">
      <alignment horizontal="center"/>
      <protection locked="0"/>
    </xf>
    <xf numFmtId="0" fontId="9" fillId="8" borderId="17" xfId="1" applyFont="1" applyFill="1" applyBorder="1" applyAlignment="1">
      <alignment horizontal="center"/>
      <protection locked="0"/>
    </xf>
    <xf numFmtId="0" fontId="9" fillId="9" borderId="17" xfId="4" applyFont="1" applyFill="1" applyBorder="1" applyAlignment="1">
      <alignment horizontal="center"/>
      <protection locked="0"/>
    </xf>
    <xf numFmtId="0" fontId="9" fillId="9" borderId="17" xfId="1" applyFont="1" applyFill="1" applyBorder="1" applyAlignment="1">
      <alignment horizontal="center"/>
      <protection locked="0"/>
    </xf>
    <xf numFmtId="0" fontId="9" fillId="9" borderId="17" xfId="0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3" xfId="1" applyFont="1" applyFill="1" applyBorder="1" applyAlignment="1">
      <alignment horizontal="center"/>
      <protection locked="0"/>
    </xf>
    <xf numFmtId="0" fontId="9" fillId="0" borderId="24" xfId="1" applyFont="1" applyFill="1" applyBorder="1" applyAlignment="1">
      <alignment horizontal="center"/>
      <protection locked="0"/>
    </xf>
    <xf numFmtId="0" fontId="9" fillId="0" borderId="25" xfId="1" applyFont="1" applyFill="1" applyBorder="1" applyAlignment="1">
      <alignment horizontal="center"/>
      <protection locked="0"/>
    </xf>
    <xf numFmtId="0" fontId="9" fillId="0" borderId="19" xfId="1" applyFont="1" applyFill="1" applyBorder="1" applyAlignment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9" xfId="4" applyFont="1" applyFill="1" applyBorder="1" applyAlignment="1">
      <alignment horizontal="center"/>
      <protection locked="0"/>
    </xf>
    <xf numFmtId="0" fontId="9" fillId="0" borderId="20" xfId="1" applyFont="1" applyFill="1" applyBorder="1" applyAlignment="1">
      <alignment horizontal="center"/>
      <protection locked="0"/>
    </xf>
    <xf numFmtId="0" fontId="9" fillId="0" borderId="21" xfId="1" applyFont="1" applyFill="1" applyBorder="1" applyAlignment="1">
      <alignment horizontal="center"/>
      <protection locked="0"/>
    </xf>
    <xf numFmtId="0" fontId="9" fillId="0" borderId="23" xfId="4" applyFont="1" applyFill="1" applyBorder="1" applyAlignment="1">
      <alignment horizontal="center"/>
      <protection locked="0"/>
    </xf>
    <xf numFmtId="0" fontId="9" fillId="0" borderId="18" xfId="4" applyFont="1" applyFill="1" applyBorder="1" applyAlignment="1" applyProtection="1">
      <alignment horizontal="center"/>
    </xf>
    <xf numFmtId="0" fontId="9" fillId="0" borderId="19" xfId="1" applyFont="1" applyFill="1" applyBorder="1" applyAlignment="1">
      <alignment horizontal="right"/>
      <protection locked="0"/>
    </xf>
    <xf numFmtId="0" fontId="9" fillId="0" borderId="21" xfId="2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1" applyFont="1" applyFill="1" applyBorder="1" applyAlignment="1">
      <alignment horizontal="center"/>
      <protection locked="0"/>
    </xf>
    <xf numFmtId="0" fontId="9" fillId="9" borderId="19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0" borderId="25" xfId="4" applyFont="1" applyFill="1" applyBorder="1" applyAlignment="1" applyProtection="1">
      <alignment horizontal="center"/>
    </xf>
    <xf numFmtId="0" fontId="9" fillId="0" borderId="28" xfId="1" applyFont="1" applyFill="1" applyBorder="1" applyAlignment="1">
      <alignment horizontal="right"/>
      <protection locked="0"/>
    </xf>
    <xf numFmtId="0" fontId="8" fillId="5" borderId="5" xfId="2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  <protection locked="0"/>
    </xf>
    <xf numFmtId="0" fontId="9" fillId="0" borderId="20" xfId="4" applyFont="1" applyFill="1" applyBorder="1" applyAlignment="1" applyProtection="1">
      <alignment horizontal="center"/>
    </xf>
    <xf numFmtId="0" fontId="5" fillId="0" borderId="19" xfId="1" applyFont="1" applyFill="1" applyBorder="1" applyAlignment="1">
      <alignment horizontal="center"/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9" fillId="9" borderId="25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  <protection locked="0"/>
    </xf>
    <xf numFmtId="0" fontId="5" fillId="0" borderId="28" xfId="1" applyFont="1" applyFill="1" applyBorder="1" applyAlignment="1">
      <alignment horizontal="center"/>
      <protection locked="0"/>
    </xf>
    <xf numFmtId="0" fontId="8" fillId="0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9" fillId="9" borderId="17" xfId="0" applyFont="1" applyFill="1" applyBorder="1" applyProtection="1">
      <protection locked="0"/>
    </xf>
    <xf numFmtId="0" fontId="9" fillId="9" borderId="19" xfId="0" applyFont="1" applyFill="1" applyBorder="1" applyProtection="1">
      <protection locked="0"/>
    </xf>
    <xf numFmtId="0" fontId="9" fillId="9" borderId="25" xfId="0" applyFont="1" applyFill="1" applyBorder="1" applyProtection="1">
      <protection locked="0"/>
    </xf>
    <xf numFmtId="0" fontId="9" fillId="9" borderId="28" xfId="0" applyFont="1" applyFill="1" applyBorder="1" applyProtection="1">
      <protection locked="0"/>
    </xf>
    <xf numFmtId="0" fontId="9" fillId="11" borderId="17" xfId="1" applyFont="1" applyFill="1" applyBorder="1" applyAlignment="1">
      <alignment horizontal="center"/>
      <protection locked="0"/>
    </xf>
    <xf numFmtId="14" fontId="9" fillId="11" borderId="0" xfId="0" applyNumberFormat="1" applyFont="1" applyFill="1" applyAlignment="1">
      <alignment horizontal="center"/>
    </xf>
    <xf numFmtId="165" fontId="9" fillId="0" borderId="27" xfId="1" applyNumberFormat="1" applyFont="1" applyFill="1" applyBorder="1" applyAlignment="1">
      <alignment horizontal="center"/>
      <protection locked="0"/>
    </xf>
    <xf numFmtId="166" fontId="9" fillId="0" borderId="25" xfId="1" applyNumberFormat="1" applyFont="1" applyFill="1" applyBorder="1" applyAlignment="1">
      <alignment horizontal="center"/>
      <protection locked="0"/>
    </xf>
    <xf numFmtId="165" fontId="9" fillId="6" borderId="27" xfId="1" applyNumberFormat="1" applyFont="1" applyFill="1" applyBorder="1" applyAlignment="1">
      <alignment horizontal="center"/>
      <protection locked="0"/>
    </xf>
    <xf numFmtId="166" fontId="9" fillId="6" borderId="25" xfId="1" applyNumberFormat="1" applyFont="1" applyFill="1" applyBorder="1" applyAlignment="1">
      <alignment horizontal="center"/>
      <protection locked="0"/>
    </xf>
    <xf numFmtId="0" fontId="9" fillId="6" borderId="17" xfId="4" applyFont="1" applyFill="1" applyBorder="1" applyAlignment="1" applyProtection="1">
      <alignment horizontal="center"/>
    </xf>
    <xf numFmtId="165" fontId="9" fillId="6" borderId="20" xfId="1" applyNumberFormat="1" applyFont="1" applyFill="1" applyBorder="1" applyAlignment="1">
      <alignment horizontal="center"/>
      <protection locked="0"/>
    </xf>
    <xf numFmtId="165" fontId="9" fillId="0" borderId="20" xfId="1" applyNumberFormat="1" applyFont="1" applyFill="1" applyBorder="1" applyAlignment="1">
      <alignment horizontal="center"/>
      <protection locked="0"/>
    </xf>
    <xf numFmtId="166" fontId="9" fillId="0" borderId="21" xfId="1" applyNumberFormat="1" applyFont="1" applyFill="1" applyBorder="1" applyAlignment="1">
      <alignment horizontal="center"/>
      <protection locked="0"/>
    </xf>
    <xf numFmtId="0" fontId="9" fillId="0" borderId="21" xfId="4" applyFont="1" applyFill="1" applyBorder="1" applyAlignment="1" applyProtection="1">
      <alignment horizontal="center"/>
    </xf>
    <xf numFmtId="0" fontId="9" fillId="6" borderId="21" xfId="2" applyFont="1" applyFill="1" applyBorder="1" applyAlignment="1">
      <alignment horizontal="center"/>
    </xf>
    <xf numFmtId="165" fontId="9" fillId="8" borderId="27" xfId="1" applyNumberFormat="1" applyFont="1" applyFill="1" applyBorder="1" applyAlignment="1">
      <alignment horizontal="center"/>
      <protection locked="0"/>
    </xf>
    <xf numFmtId="0" fontId="9" fillId="9" borderId="19" xfId="0" applyFont="1" applyFill="1" applyBorder="1" applyAlignment="1" applyProtection="1">
      <alignment horizontal="center"/>
      <protection locked="0"/>
    </xf>
    <xf numFmtId="165" fontId="9" fillId="6" borderId="27" xfId="0" applyNumberFormat="1" applyFont="1" applyFill="1" applyBorder="1" applyAlignment="1">
      <alignment horizontal="center"/>
    </xf>
    <xf numFmtId="165" fontId="9" fillId="8" borderId="27" xfId="0" applyNumberFormat="1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7" xfId="2" applyFont="1" applyFill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6" borderId="17" xfId="0" applyFont="1" applyFill="1" applyBorder="1" applyAlignment="1" applyProtection="1">
      <alignment horizontal="center"/>
      <protection locked="0"/>
    </xf>
    <xf numFmtId="0" fontId="11" fillId="0" borderId="0" xfId="0" applyFont="1"/>
    <xf numFmtId="165" fontId="9" fillId="0" borderId="27" xfId="0" applyNumberFormat="1" applyFont="1" applyBorder="1" applyAlignment="1">
      <alignment horizontal="center"/>
    </xf>
    <xf numFmtId="0" fontId="9" fillId="0" borderId="17" xfId="3" applyNumberFormat="1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9" fillId="0" borderId="28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right"/>
      <protection locked="0"/>
    </xf>
    <xf numFmtId="165" fontId="9" fillId="0" borderId="33" xfId="0" applyNumberFormat="1" applyFont="1" applyBorder="1" applyAlignment="1">
      <alignment horizontal="center"/>
    </xf>
    <xf numFmtId="0" fontId="9" fillId="0" borderId="21" xfId="0" applyFont="1" applyBorder="1" applyAlignment="1" applyProtection="1">
      <alignment horizontal="right"/>
      <protection locked="0"/>
    </xf>
    <xf numFmtId="0" fontId="9" fillId="0" borderId="21" xfId="0" applyFont="1" applyBorder="1" applyAlignment="1" applyProtection="1">
      <alignment horizontal="right" vertical="center" wrapText="1"/>
      <protection locked="0"/>
    </xf>
    <xf numFmtId="0" fontId="9" fillId="0" borderId="22" xfId="0" applyFont="1" applyBorder="1" applyAlignment="1" applyProtection="1">
      <alignment horizontal="right" vertical="center" wrapText="1"/>
      <protection locked="0"/>
    </xf>
    <xf numFmtId="0" fontId="9" fillId="6" borderId="17" xfId="1" applyFont="1" applyFill="1" applyBorder="1" applyAlignment="1">
      <alignment horizontal="center"/>
      <protection locked="0"/>
    </xf>
    <xf numFmtId="165" fontId="9" fillId="6" borderId="33" xfId="0" applyNumberFormat="1" applyFont="1" applyFill="1" applyBorder="1" applyAlignment="1">
      <alignment horizontal="center"/>
    </xf>
    <xf numFmtId="0" fontId="9" fillId="6" borderId="21" xfId="0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12" fillId="0" borderId="0" xfId="0" applyFont="1"/>
    <xf numFmtId="0" fontId="9" fillId="0" borderId="29" xfId="1" applyFont="1" applyFill="1" applyBorder="1" applyAlignment="1">
      <alignment horizontal="right"/>
      <protection locked="0"/>
    </xf>
    <xf numFmtId="0" fontId="9" fillId="0" borderId="23" xfId="1" applyFont="1" applyFill="1" applyBorder="1" applyAlignment="1">
      <alignment horizontal="right"/>
      <protection locked="0"/>
    </xf>
    <xf numFmtId="0" fontId="9" fillId="0" borderId="19" xfId="4" applyFont="1" applyFill="1" applyBorder="1" applyAlignment="1">
      <alignment horizontal="right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5" fillId="9" borderId="17" xfId="0" applyFont="1" applyFill="1" applyBorder="1" applyAlignment="1" applyProtection="1">
      <alignment horizontal="center"/>
      <protection locked="0"/>
    </xf>
    <xf numFmtId="0" fontId="5" fillId="9" borderId="17" xfId="1" applyFont="1" applyFill="1" applyBorder="1" applyAlignment="1">
      <alignment horizontal="center"/>
      <protection locked="0"/>
    </xf>
    <xf numFmtId="0" fontId="5" fillId="9" borderId="19" xfId="1" applyFont="1" applyFill="1" applyBorder="1" applyAlignment="1">
      <alignment horizontal="center"/>
      <protection locked="0"/>
    </xf>
    <xf numFmtId="0" fontId="9" fillId="9" borderId="21" xfId="0" applyFont="1" applyFill="1" applyBorder="1" applyAlignment="1" applyProtection="1">
      <alignment horizontal="right"/>
      <protection locked="0"/>
    </xf>
    <xf numFmtId="0" fontId="9" fillId="9" borderId="21" xfId="0" applyFont="1" applyFill="1" applyBorder="1" applyAlignment="1" applyProtection="1">
      <alignment horizontal="right" vertical="center" wrapText="1"/>
      <protection locked="0"/>
    </xf>
    <xf numFmtId="0" fontId="9" fillId="9" borderId="22" xfId="0" applyFont="1" applyFill="1" applyBorder="1" applyAlignment="1" applyProtection="1">
      <alignment horizontal="right" vertical="center" wrapText="1"/>
      <protection locked="0"/>
    </xf>
    <xf numFmtId="0" fontId="9" fillId="11" borderId="19" xfId="0" applyFont="1" applyFill="1" applyBorder="1" applyAlignment="1" applyProtection="1">
      <alignment horizontal="center"/>
      <protection locked="0"/>
    </xf>
    <xf numFmtId="0" fontId="9" fillId="9" borderId="19" xfId="1" applyFont="1" applyFill="1" applyBorder="1" applyAlignment="1">
      <alignment horizontal="right"/>
      <protection locked="0"/>
    </xf>
    <xf numFmtId="17" fontId="5" fillId="0" borderId="7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7" fontId="5" fillId="0" borderId="5" xfId="2" applyNumberFormat="1" applyFont="1" applyFill="1" applyBorder="1" applyAlignment="1">
      <alignment horizontal="center" vertical="center"/>
    </xf>
    <xf numFmtId="2" fontId="9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17" fontId="5" fillId="0" borderId="7" xfId="2" applyNumberFormat="1" applyFont="1" applyFill="1" applyBorder="1" applyAlignment="1">
      <alignment horizontal="center" vertical="center" wrapText="1"/>
    </xf>
    <xf numFmtId="17" fontId="5" fillId="0" borderId="5" xfId="2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2" xfId="1" applyFont="1" applyFill="1" applyBorder="1" applyAlignment="1">
      <alignment horizontal="center"/>
      <protection locked="0"/>
    </xf>
    <xf numFmtId="0" fontId="1" fillId="3" borderId="3" xfId="1" applyFont="1" applyFill="1" applyBorder="1" applyAlignment="1">
      <alignment horizontal="center"/>
      <protection locked="0"/>
    </xf>
    <xf numFmtId="0" fontId="1" fillId="3" borderId="4" xfId="1" applyFont="1" applyFill="1" applyBorder="1" applyAlignment="1">
      <alignment horizontal="center"/>
      <protection locked="0"/>
    </xf>
    <xf numFmtId="164" fontId="5" fillId="0" borderId="0" xfId="0" applyNumberFormat="1" applyFont="1" applyAlignment="1">
      <alignment horizontal="left" wrapText="1"/>
    </xf>
    <xf numFmtId="17" fontId="5" fillId="0" borderId="30" xfId="2" applyNumberFormat="1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17" fontId="5" fillId="0" borderId="31" xfId="2" applyNumberFormat="1" applyFont="1" applyFill="1" applyBorder="1" applyAlignment="1">
      <alignment horizontal="center" vertical="center"/>
    </xf>
    <xf numFmtId="17" fontId="5" fillId="0" borderId="30" xfId="2" applyNumberFormat="1" applyFont="1" applyFill="1" applyBorder="1" applyAlignment="1">
      <alignment horizontal="center" vertical="center" wrapText="1"/>
    </xf>
    <xf numFmtId="17" fontId="5" fillId="0" borderId="31" xfId="2" applyNumberFormat="1" applyFont="1" applyFill="1" applyBorder="1" applyAlignment="1">
      <alignment horizontal="center" vertical="center" wrapText="1"/>
    </xf>
  </cellXfs>
  <cellStyles count="5">
    <cellStyle name="edit" xfId="1" xr:uid="{00000000-0005-0000-0000-000000000000}"/>
    <cellStyle name="headers" xfId="2" xr:uid="{00000000-0005-0000-0000-000001000000}"/>
    <cellStyle name="Normal" xfId="0" builtinId="0"/>
    <cellStyle name="Tage" xfId="3" xr:uid="{00000000-0005-0000-0000-000003000000}"/>
    <cellStyle name="weeken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373380</xdr:colOff>
      <xdr:row>2</xdr:row>
      <xdr:rowOff>104775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124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zoomScale="80" zoomScaleNormal="80" workbookViewId="0">
      <selection activeCell="R38" sqref="R38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6" max="26" width="5.7109375" customWidth="1"/>
    <col min="32" max="32" width="21.140625" customWidth="1"/>
  </cols>
  <sheetData>
    <row r="1" spans="1:37" ht="18" x14ac:dyDescent="0.25">
      <c r="A1" s="1"/>
      <c r="B1" s="1"/>
      <c r="C1" s="1"/>
      <c r="D1" s="1"/>
      <c r="E1" s="163" t="s">
        <v>0</v>
      </c>
      <c r="F1" s="163"/>
      <c r="G1" s="163"/>
      <c r="H1" s="163"/>
      <c r="I1" s="163"/>
      <c r="J1" s="163"/>
      <c r="K1" s="2"/>
      <c r="L1" s="2"/>
      <c r="M1" s="2"/>
      <c r="N1" s="1"/>
      <c r="O1" s="1"/>
      <c r="P1" s="3" t="s">
        <v>52</v>
      </c>
      <c r="Q1" s="1"/>
      <c r="R1" s="164"/>
      <c r="S1" s="165"/>
      <c r="T1" s="165"/>
      <c r="U1" s="165"/>
      <c r="V1" s="166"/>
      <c r="W1" s="4"/>
      <c r="X1" s="123"/>
      <c r="Y1" s="3" t="s">
        <v>53</v>
      </c>
      <c r="Z1" s="164"/>
      <c r="AA1" s="165"/>
      <c r="AB1" s="165"/>
      <c r="AC1" s="165"/>
      <c r="AD1" s="166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67" t="s">
        <v>58</v>
      </c>
      <c r="F2" s="167"/>
      <c r="G2" s="167"/>
      <c r="H2" s="167"/>
      <c r="I2" s="167"/>
      <c r="J2" s="167"/>
      <c r="K2" s="5"/>
      <c r="L2" s="5"/>
      <c r="M2" s="5"/>
      <c r="N2" s="1"/>
      <c r="O2" s="6"/>
      <c r="P2" s="3" t="s">
        <v>56</v>
      </c>
      <c r="Q2" s="1"/>
      <c r="R2" s="164"/>
      <c r="S2" s="165"/>
      <c r="T2" s="165"/>
      <c r="U2" s="165"/>
      <c r="V2" s="166"/>
      <c r="W2" s="4"/>
      <c r="X2" s="123"/>
      <c r="Y2" s="3" t="s">
        <v>57</v>
      </c>
      <c r="Z2" s="164" t="s">
        <v>35</v>
      </c>
      <c r="AA2" s="165"/>
      <c r="AB2" s="165"/>
      <c r="AC2" s="165"/>
      <c r="AD2" s="166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2"/>
      <c r="M3" s="162"/>
      <c r="N3" s="162"/>
      <c r="O3" s="162"/>
      <c r="P3" s="162"/>
      <c r="Q3" s="162"/>
      <c r="R3" s="162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53">
        <v>45108</v>
      </c>
      <c r="B4" s="154"/>
      <c r="C4" s="10" t="s">
        <v>1</v>
      </c>
      <c r="D4" s="10" t="s">
        <v>2</v>
      </c>
      <c r="E4" s="11" t="s">
        <v>3</v>
      </c>
      <c r="F4" s="153">
        <v>45139</v>
      </c>
      <c r="G4" s="155"/>
      <c r="H4" s="10" t="s">
        <v>1</v>
      </c>
      <c r="I4" s="10" t="s">
        <v>2</v>
      </c>
      <c r="J4" s="80" t="s">
        <v>3</v>
      </c>
      <c r="K4" s="153">
        <v>45170</v>
      </c>
      <c r="L4" s="154"/>
      <c r="M4" s="10" t="s">
        <v>1</v>
      </c>
      <c r="N4" s="10" t="s">
        <v>2</v>
      </c>
      <c r="O4" s="11" t="s">
        <v>3</v>
      </c>
      <c r="P4" s="153">
        <v>45200</v>
      </c>
      <c r="Q4" s="155"/>
      <c r="R4" s="10" t="s">
        <v>1</v>
      </c>
      <c r="S4" s="10" t="s">
        <v>2</v>
      </c>
      <c r="T4" s="11" t="s">
        <v>3</v>
      </c>
      <c r="U4" s="158">
        <v>45231</v>
      </c>
      <c r="V4" s="159"/>
      <c r="W4" s="10" t="s">
        <v>1</v>
      </c>
      <c r="X4" s="10" t="s">
        <v>2</v>
      </c>
      <c r="Y4" s="11" t="s">
        <v>3</v>
      </c>
      <c r="Z4" s="153">
        <v>45261</v>
      </c>
      <c r="AA4" s="155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00">
        <v>44743</v>
      </c>
      <c r="B5" s="101" t="s">
        <v>7</v>
      </c>
      <c r="C5" s="63"/>
      <c r="D5" s="63"/>
      <c r="E5" s="79"/>
      <c r="F5" s="98">
        <v>44774</v>
      </c>
      <c r="G5" s="99" t="s">
        <v>6</v>
      </c>
      <c r="H5" s="63"/>
      <c r="I5" s="63"/>
      <c r="J5" s="140"/>
      <c r="K5" s="98">
        <v>44805</v>
      </c>
      <c r="L5" s="78" t="s">
        <v>10</v>
      </c>
      <c r="M5" s="112"/>
      <c r="N5" s="63"/>
      <c r="O5" s="79" t="s">
        <v>5</v>
      </c>
      <c r="P5" s="100">
        <v>44835</v>
      </c>
      <c r="Q5" s="52" t="s">
        <v>4</v>
      </c>
      <c r="R5" s="116"/>
      <c r="S5" s="116"/>
      <c r="T5" s="117"/>
      <c r="U5" s="108">
        <v>44866</v>
      </c>
      <c r="V5" s="56" t="s">
        <v>6</v>
      </c>
      <c r="W5" s="94"/>
      <c r="X5" s="94"/>
      <c r="Y5" s="95"/>
      <c r="Z5" s="98">
        <v>44896</v>
      </c>
      <c r="AA5" s="51" t="s">
        <v>10</v>
      </c>
      <c r="AB5" s="116"/>
      <c r="AC5" s="116"/>
      <c r="AD5" s="117" t="s">
        <v>5</v>
      </c>
      <c r="AE5" s="12"/>
      <c r="AF5" s="50">
        <v>45139</v>
      </c>
      <c r="AG5" s="14" t="s">
        <v>37</v>
      </c>
      <c r="AJ5" s="12"/>
    </row>
    <row r="6" spans="1:37" x14ac:dyDescent="0.25">
      <c r="A6" s="100">
        <v>44744</v>
      </c>
      <c r="B6" s="101" t="s">
        <v>4</v>
      </c>
      <c r="C6" s="51"/>
      <c r="D6" s="62"/>
      <c r="E6" s="71"/>
      <c r="F6" s="98">
        <v>44775</v>
      </c>
      <c r="G6" s="99" t="s">
        <v>6</v>
      </c>
      <c r="H6" s="51"/>
      <c r="I6" s="51"/>
      <c r="J6" s="141"/>
      <c r="K6" s="100">
        <v>44806</v>
      </c>
      <c r="L6" s="102" t="s">
        <v>7</v>
      </c>
      <c r="M6" s="54"/>
      <c r="N6" s="51"/>
      <c r="O6" s="71"/>
      <c r="P6" s="98">
        <v>44836</v>
      </c>
      <c r="Q6" s="113" t="s">
        <v>8</v>
      </c>
      <c r="R6" s="118"/>
      <c r="S6" s="118"/>
      <c r="T6" s="119"/>
      <c r="U6" s="98">
        <v>44867</v>
      </c>
      <c r="V6" s="51" t="s">
        <v>9</v>
      </c>
      <c r="W6" s="118"/>
      <c r="X6" s="118"/>
      <c r="Y6" s="119"/>
      <c r="Z6" s="100">
        <v>44897</v>
      </c>
      <c r="AA6" s="122" t="s">
        <v>7</v>
      </c>
      <c r="AB6" s="118"/>
      <c r="AC6" s="118"/>
      <c r="AD6" s="119"/>
      <c r="AE6" s="12"/>
      <c r="AF6" s="50">
        <v>45183</v>
      </c>
      <c r="AG6" s="14" t="s">
        <v>50</v>
      </c>
      <c r="AJ6" s="12"/>
    </row>
    <row r="7" spans="1:37" x14ac:dyDescent="0.25">
      <c r="A7" s="98">
        <v>44745</v>
      </c>
      <c r="B7" s="99" t="s">
        <v>8</v>
      </c>
      <c r="C7" s="61"/>
      <c r="D7" s="62"/>
      <c r="E7" s="49"/>
      <c r="F7" s="98">
        <v>44776</v>
      </c>
      <c r="G7" s="99" t="s">
        <v>9</v>
      </c>
      <c r="H7" s="51"/>
      <c r="I7" s="51"/>
      <c r="J7" s="141"/>
      <c r="K7" s="100">
        <v>44807</v>
      </c>
      <c r="L7" s="102" t="s">
        <v>4</v>
      </c>
      <c r="M7" s="54"/>
      <c r="N7" s="51"/>
      <c r="O7" s="64"/>
      <c r="P7" s="98">
        <v>44837</v>
      </c>
      <c r="Q7" s="53" t="s">
        <v>6</v>
      </c>
      <c r="R7" s="118"/>
      <c r="S7" s="118"/>
      <c r="T7" s="119"/>
      <c r="U7" s="98">
        <v>44868</v>
      </c>
      <c r="V7" s="54" t="s">
        <v>10</v>
      </c>
      <c r="W7" s="118"/>
      <c r="X7" s="118"/>
      <c r="Y7" s="119"/>
      <c r="Z7" s="100">
        <v>44898</v>
      </c>
      <c r="AA7" s="52" t="s">
        <v>4</v>
      </c>
      <c r="AB7" s="118"/>
      <c r="AC7" s="118"/>
      <c r="AD7" s="119"/>
      <c r="AE7" s="12"/>
      <c r="AF7" s="50">
        <v>45231</v>
      </c>
      <c r="AG7" s="14" t="s">
        <v>11</v>
      </c>
      <c r="AH7" s="12"/>
      <c r="AI7" s="12"/>
      <c r="AJ7" s="12"/>
    </row>
    <row r="8" spans="1:37" x14ac:dyDescent="0.25">
      <c r="A8" s="98">
        <v>44746</v>
      </c>
      <c r="B8" s="99" t="s">
        <v>6</v>
      </c>
      <c r="C8" s="51"/>
      <c r="D8" s="62"/>
      <c r="E8" s="71"/>
      <c r="F8" s="98">
        <v>44777</v>
      </c>
      <c r="G8" s="99" t="s">
        <v>10</v>
      </c>
      <c r="H8" s="51"/>
      <c r="I8" s="51"/>
      <c r="J8" s="141"/>
      <c r="K8" s="98">
        <v>44808</v>
      </c>
      <c r="L8" s="113" t="s">
        <v>8</v>
      </c>
      <c r="M8" s="54"/>
      <c r="N8" s="51"/>
      <c r="O8" s="64"/>
      <c r="P8" s="98">
        <v>44838</v>
      </c>
      <c r="Q8" s="53" t="s">
        <v>6</v>
      </c>
      <c r="R8" s="118"/>
      <c r="S8" s="118"/>
      <c r="T8" s="119"/>
      <c r="U8" s="100">
        <v>44869</v>
      </c>
      <c r="V8" s="122" t="s">
        <v>7</v>
      </c>
      <c r="W8" s="118"/>
      <c r="X8" s="118"/>
      <c r="Y8" s="119"/>
      <c r="Z8" s="98">
        <v>44899</v>
      </c>
      <c r="AA8" s="113" t="s">
        <v>8</v>
      </c>
      <c r="AB8" s="118"/>
      <c r="AC8" s="118"/>
      <c r="AD8" s="119"/>
      <c r="AE8" s="12"/>
      <c r="AF8" s="50">
        <v>45245</v>
      </c>
      <c r="AG8" s="14" t="s">
        <v>54</v>
      </c>
      <c r="AJ8" s="12"/>
    </row>
    <row r="9" spans="1:37" x14ac:dyDescent="0.25">
      <c r="A9" s="98">
        <v>44747</v>
      </c>
      <c r="B9" s="99" t="s">
        <v>6</v>
      </c>
      <c r="C9" s="51"/>
      <c r="D9" s="51"/>
      <c r="E9" s="71"/>
      <c r="F9" s="100">
        <v>44778</v>
      </c>
      <c r="G9" s="101" t="s">
        <v>7</v>
      </c>
      <c r="H9" s="51"/>
      <c r="I9" s="51"/>
      <c r="J9" s="141"/>
      <c r="K9" s="98">
        <v>44809</v>
      </c>
      <c r="L9" s="53" t="s">
        <v>6</v>
      </c>
      <c r="M9" s="54"/>
      <c r="N9" s="51"/>
      <c r="O9" s="64"/>
      <c r="P9" s="98">
        <v>44839</v>
      </c>
      <c r="Q9" s="53" t="s">
        <v>9</v>
      </c>
      <c r="R9" s="118"/>
      <c r="S9" s="118"/>
      <c r="T9" s="119"/>
      <c r="U9" s="100">
        <v>44870</v>
      </c>
      <c r="V9" s="52" t="s">
        <v>4</v>
      </c>
      <c r="W9" s="118"/>
      <c r="X9" s="118"/>
      <c r="Y9" s="119"/>
      <c r="Z9" s="98">
        <v>44900</v>
      </c>
      <c r="AA9" s="54" t="s">
        <v>6</v>
      </c>
      <c r="AB9" s="118"/>
      <c r="AC9" s="118"/>
      <c r="AD9" s="119"/>
      <c r="AE9" s="12"/>
      <c r="AF9" s="50">
        <v>45268</v>
      </c>
      <c r="AG9" s="14" t="s">
        <v>12</v>
      </c>
      <c r="AH9" s="12"/>
      <c r="AI9" s="12"/>
      <c r="AJ9" s="12"/>
    </row>
    <row r="10" spans="1:37" x14ac:dyDescent="0.25">
      <c r="A10" s="98">
        <v>44748</v>
      </c>
      <c r="B10" s="99" t="s">
        <v>9</v>
      </c>
      <c r="C10" s="55"/>
      <c r="D10" s="55"/>
      <c r="E10" s="71"/>
      <c r="F10" s="100">
        <v>44779</v>
      </c>
      <c r="G10" s="101" t="s">
        <v>4</v>
      </c>
      <c r="H10" s="51"/>
      <c r="I10" s="51"/>
      <c r="J10" s="141"/>
      <c r="K10" s="98">
        <v>44810</v>
      </c>
      <c r="L10" s="53" t="s">
        <v>6</v>
      </c>
      <c r="M10" s="54"/>
      <c r="N10" s="51"/>
      <c r="O10" s="64"/>
      <c r="P10" s="98">
        <v>44840</v>
      </c>
      <c r="Q10" s="53" t="s">
        <v>10</v>
      </c>
      <c r="R10" s="118"/>
      <c r="S10" s="118"/>
      <c r="T10" s="119"/>
      <c r="U10" s="98">
        <v>44871</v>
      </c>
      <c r="V10" s="113" t="s">
        <v>8</v>
      </c>
      <c r="W10" s="118"/>
      <c r="X10" s="118"/>
      <c r="Y10" s="119"/>
      <c r="Z10" s="98">
        <v>44901</v>
      </c>
      <c r="AA10" s="120" t="s">
        <v>6</v>
      </c>
      <c r="AB10" s="118"/>
      <c r="AC10" s="118"/>
      <c r="AD10" s="119"/>
      <c r="AE10" s="12"/>
      <c r="AF10" s="50">
        <v>45284</v>
      </c>
      <c r="AG10" s="14" t="s">
        <v>46</v>
      </c>
      <c r="AH10" s="12"/>
      <c r="AI10" s="12"/>
      <c r="AJ10" s="12"/>
    </row>
    <row r="11" spans="1:37" x14ac:dyDescent="0.25">
      <c r="A11" s="98">
        <v>44749</v>
      </c>
      <c r="B11" s="99" t="s">
        <v>10</v>
      </c>
      <c r="C11" s="55"/>
      <c r="D11" s="55"/>
      <c r="E11" s="142"/>
      <c r="F11" s="98">
        <v>44780</v>
      </c>
      <c r="G11" s="99" t="s">
        <v>8</v>
      </c>
      <c r="H11" s="51"/>
      <c r="I11" s="51"/>
      <c r="J11" s="141"/>
      <c r="K11" s="98">
        <v>44811</v>
      </c>
      <c r="L11" s="53" t="s">
        <v>9</v>
      </c>
      <c r="M11" s="54"/>
      <c r="N11" s="51"/>
      <c r="O11" s="64"/>
      <c r="P11" s="100">
        <v>44841</v>
      </c>
      <c r="Q11" s="102" t="s">
        <v>7</v>
      </c>
      <c r="R11" s="118"/>
      <c r="S11" s="118"/>
      <c r="T11" s="119"/>
      <c r="U11" s="98">
        <v>44872</v>
      </c>
      <c r="V11" s="54" t="s">
        <v>6</v>
      </c>
      <c r="W11" s="118"/>
      <c r="X11" s="118"/>
      <c r="Y11" s="119"/>
      <c r="Z11" s="98">
        <v>44902</v>
      </c>
      <c r="AA11" s="120" t="s">
        <v>9</v>
      </c>
      <c r="AB11" s="118"/>
      <c r="AC11" s="118"/>
      <c r="AD11" s="119"/>
      <c r="AE11" s="12"/>
      <c r="AF11" s="50"/>
      <c r="AG11" s="14"/>
      <c r="AH11" s="12"/>
      <c r="AI11" s="12"/>
      <c r="AJ11" s="12"/>
    </row>
    <row r="12" spans="1:37" x14ac:dyDescent="0.25">
      <c r="A12" s="100">
        <v>44750</v>
      </c>
      <c r="B12" s="101" t="s">
        <v>7</v>
      </c>
      <c r="C12" s="51"/>
      <c r="D12" s="51"/>
      <c r="E12" s="85"/>
      <c r="F12" s="98">
        <v>44781</v>
      </c>
      <c r="G12" s="99" t="s">
        <v>6</v>
      </c>
      <c r="H12" s="51"/>
      <c r="I12" s="51"/>
      <c r="J12" s="141"/>
      <c r="K12" s="98">
        <v>44812</v>
      </c>
      <c r="L12" s="53" t="s">
        <v>10</v>
      </c>
      <c r="M12" s="54"/>
      <c r="N12" s="51"/>
      <c r="O12" s="64"/>
      <c r="P12" s="100">
        <v>44842</v>
      </c>
      <c r="Q12" s="52" t="s">
        <v>4</v>
      </c>
      <c r="R12" s="54"/>
      <c r="S12" s="54"/>
      <c r="T12" s="65"/>
      <c r="U12" s="98">
        <v>44873</v>
      </c>
      <c r="V12" s="51" t="s">
        <v>6</v>
      </c>
      <c r="W12" s="54"/>
      <c r="X12" s="54"/>
      <c r="Y12" s="65"/>
      <c r="Z12" s="108">
        <v>44903</v>
      </c>
      <c r="AA12" s="56" t="s">
        <v>10</v>
      </c>
      <c r="AB12" s="57"/>
      <c r="AC12" s="58"/>
      <c r="AD12" s="109" t="s">
        <v>5</v>
      </c>
      <c r="AE12" s="12"/>
      <c r="AF12" s="50" t="s">
        <v>62</v>
      </c>
      <c r="AG12" s="14" t="s">
        <v>49</v>
      </c>
      <c r="AH12" s="12"/>
      <c r="AI12" s="12"/>
      <c r="AJ12" s="12"/>
    </row>
    <row r="13" spans="1:37" x14ac:dyDescent="0.25">
      <c r="A13" s="100">
        <v>44751</v>
      </c>
      <c r="B13" s="101" t="s">
        <v>4</v>
      </c>
      <c r="C13" s="51"/>
      <c r="D13" s="51"/>
      <c r="E13" s="85"/>
      <c r="F13" s="98">
        <v>44782</v>
      </c>
      <c r="G13" s="99" t="s">
        <v>6</v>
      </c>
      <c r="H13" s="51"/>
      <c r="I13" s="51"/>
      <c r="J13" s="141"/>
      <c r="K13" s="100">
        <v>44813</v>
      </c>
      <c r="L13" s="102" t="s">
        <v>7</v>
      </c>
      <c r="M13" s="54"/>
      <c r="N13" s="55"/>
      <c r="O13" s="64"/>
      <c r="P13" s="98">
        <v>44843</v>
      </c>
      <c r="Q13" s="113" t="s">
        <v>8</v>
      </c>
      <c r="R13" s="54"/>
      <c r="S13" s="54"/>
      <c r="T13" s="65"/>
      <c r="U13" s="98">
        <v>44874</v>
      </c>
      <c r="V13" s="51" t="s">
        <v>9</v>
      </c>
      <c r="W13" s="54"/>
      <c r="X13" s="54"/>
      <c r="Y13" s="65"/>
      <c r="Z13" s="100">
        <v>44904</v>
      </c>
      <c r="AA13" s="122" t="s">
        <v>7</v>
      </c>
      <c r="AB13" s="54"/>
      <c r="AC13" s="54"/>
      <c r="AD13" s="65"/>
      <c r="AE13" s="12"/>
      <c r="AF13" s="50">
        <v>45292</v>
      </c>
      <c r="AG13" s="14" t="s">
        <v>44</v>
      </c>
      <c r="AH13" s="12"/>
      <c r="AI13" s="12"/>
      <c r="AJ13" s="12"/>
    </row>
    <row r="14" spans="1:37" x14ac:dyDescent="0.25">
      <c r="A14" s="98">
        <v>44752</v>
      </c>
      <c r="B14" s="99" t="s">
        <v>8</v>
      </c>
      <c r="C14" s="51"/>
      <c r="D14" s="51"/>
      <c r="E14" s="65"/>
      <c r="F14" s="98">
        <v>44783</v>
      </c>
      <c r="G14" s="99" t="s">
        <v>9</v>
      </c>
      <c r="H14" s="51"/>
      <c r="I14" s="51"/>
      <c r="J14" s="141"/>
      <c r="K14" s="100">
        <v>44814</v>
      </c>
      <c r="L14" s="52" t="s">
        <v>4</v>
      </c>
      <c r="M14" s="54"/>
      <c r="N14" s="51"/>
      <c r="O14" s="64"/>
      <c r="P14" s="98">
        <v>44844</v>
      </c>
      <c r="Q14" s="53" t="s">
        <v>6</v>
      </c>
      <c r="R14" s="55"/>
      <c r="S14" s="51"/>
      <c r="T14" s="66"/>
      <c r="U14" s="98">
        <v>44875</v>
      </c>
      <c r="V14" s="54" t="s">
        <v>10</v>
      </c>
      <c r="W14" s="55"/>
      <c r="X14" s="51"/>
      <c r="Y14" s="66"/>
      <c r="Z14" s="100">
        <v>44905</v>
      </c>
      <c r="AA14" s="52" t="s">
        <v>4</v>
      </c>
      <c r="AB14" s="55"/>
      <c r="AC14" s="51"/>
      <c r="AD14" s="66"/>
      <c r="AE14" s="12"/>
      <c r="AF14" s="50">
        <v>45380</v>
      </c>
      <c r="AG14" s="14" t="s">
        <v>45</v>
      </c>
    </row>
    <row r="15" spans="1:37" x14ac:dyDescent="0.25">
      <c r="A15" s="98">
        <v>44753</v>
      </c>
      <c r="B15" s="99" t="s">
        <v>6</v>
      </c>
      <c r="C15" s="51"/>
      <c r="D15" s="51"/>
      <c r="E15" s="64"/>
      <c r="F15" s="98">
        <v>44784</v>
      </c>
      <c r="G15" s="99" t="s">
        <v>10</v>
      </c>
      <c r="H15" s="51"/>
      <c r="I15" s="51"/>
      <c r="J15" s="141"/>
      <c r="K15" s="98">
        <v>44815</v>
      </c>
      <c r="L15" s="113" t="s">
        <v>8</v>
      </c>
      <c r="M15" s="54"/>
      <c r="N15" s="54"/>
      <c r="O15" s="64"/>
      <c r="P15" s="98">
        <v>44845</v>
      </c>
      <c r="Q15" s="53" t="s">
        <v>6</v>
      </c>
      <c r="R15" s="55"/>
      <c r="S15" s="51"/>
      <c r="T15" s="66"/>
      <c r="U15" s="100">
        <v>44876</v>
      </c>
      <c r="V15" s="122" t="s">
        <v>7</v>
      </c>
      <c r="W15" s="55"/>
      <c r="X15" s="51"/>
      <c r="Y15" s="66"/>
      <c r="Z15" s="98">
        <v>44906</v>
      </c>
      <c r="AA15" s="113" t="s">
        <v>8</v>
      </c>
      <c r="AB15" s="55"/>
      <c r="AC15" s="51"/>
      <c r="AD15" s="66"/>
      <c r="AE15" s="12"/>
      <c r="AF15" s="50" t="s">
        <v>63</v>
      </c>
      <c r="AG15" s="14" t="s">
        <v>40</v>
      </c>
      <c r="AH15" s="12"/>
      <c r="AI15" s="12"/>
      <c r="AJ15" s="12"/>
    </row>
    <row r="16" spans="1:37" x14ac:dyDescent="0.25">
      <c r="A16" s="98">
        <v>44754</v>
      </c>
      <c r="B16" s="99" t="s">
        <v>6</v>
      </c>
      <c r="C16" s="51"/>
      <c r="D16" s="54"/>
      <c r="E16" s="64"/>
      <c r="F16" s="100">
        <v>44785</v>
      </c>
      <c r="G16" s="101" t="s">
        <v>7</v>
      </c>
      <c r="H16" s="51"/>
      <c r="I16" s="51"/>
      <c r="J16" s="141"/>
      <c r="K16" s="98">
        <v>44816</v>
      </c>
      <c r="L16" s="53" t="s">
        <v>6</v>
      </c>
      <c r="M16" s="54"/>
      <c r="N16" s="51"/>
      <c r="O16" s="64"/>
      <c r="P16" s="98">
        <v>44846</v>
      </c>
      <c r="Q16" s="53" t="s">
        <v>9</v>
      </c>
      <c r="R16" s="54"/>
      <c r="S16" s="54"/>
      <c r="T16" s="65"/>
      <c r="U16" s="100">
        <v>44877</v>
      </c>
      <c r="V16" s="52" t="s">
        <v>4</v>
      </c>
      <c r="W16" s="54"/>
      <c r="X16" s="54"/>
      <c r="Y16" s="65"/>
      <c r="Z16" s="98">
        <v>44907</v>
      </c>
      <c r="AA16" s="54" t="s">
        <v>6</v>
      </c>
      <c r="AB16" s="54"/>
      <c r="AC16" s="54"/>
      <c r="AD16" s="65"/>
      <c r="AE16" s="12"/>
      <c r="AF16" s="50">
        <v>45421</v>
      </c>
      <c r="AG16" s="14" t="s">
        <v>41</v>
      </c>
      <c r="AH16" s="12"/>
      <c r="AI16" s="12"/>
      <c r="AJ16" s="12"/>
    </row>
    <row r="17" spans="1:37" x14ac:dyDescent="0.25">
      <c r="A17" s="98">
        <v>44755</v>
      </c>
      <c r="B17" s="99" t="s">
        <v>9</v>
      </c>
      <c r="C17" s="55"/>
      <c r="D17" s="55"/>
      <c r="E17" s="66"/>
      <c r="F17" s="100">
        <v>44786</v>
      </c>
      <c r="G17" s="101" t="s">
        <v>4</v>
      </c>
      <c r="H17" s="51"/>
      <c r="I17" s="51"/>
      <c r="J17" s="141"/>
      <c r="K17" s="98">
        <v>44817</v>
      </c>
      <c r="L17" s="53" t="s">
        <v>6</v>
      </c>
      <c r="M17" s="54"/>
      <c r="N17" s="54"/>
      <c r="O17" s="65"/>
      <c r="P17" s="98">
        <v>44847</v>
      </c>
      <c r="Q17" s="53" t="s">
        <v>10</v>
      </c>
      <c r="R17" s="54"/>
      <c r="S17" s="54"/>
      <c r="T17" s="66"/>
      <c r="U17" s="98">
        <v>44878</v>
      </c>
      <c r="V17" s="113" t="s">
        <v>8</v>
      </c>
      <c r="W17" s="54"/>
      <c r="X17" s="54"/>
      <c r="Y17" s="66"/>
      <c r="Z17" s="98">
        <v>44908</v>
      </c>
      <c r="AA17" s="120" t="s">
        <v>6</v>
      </c>
      <c r="AB17" s="54"/>
      <c r="AC17" s="54"/>
      <c r="AD17" s="66"/>
      <c r="AE17" s="12"/>
      <c r="AF17" s="50">
        <v>45432</v>
      </c>
      <c r="AG17" s="14" t="s">
        <v>42</v>
      </c>
      <c r="AH17" s="12"/>
      <c r="AI17" s="12"/>
      <c r="AJ17" s="12"/>
    </row>
    <row r="18" spans="1:37" x14ac:dyDescent="0.25">
      <c r="A18" s="98">
        <v>44756</v>
      </c>
      <c r="B18" s="99" t="s">
        <v>10</v>
      </c>
      <c r="C18" s="55"/>
      <c r="D18" s="55"/>
      <c r="E18" s="66"/>
      <c r="F18" s="98">
        <v>44787</v>
      </c>
      <c r="G18" s="99" t="s">
        <v>8</v>
      </c>
      <c r="H18" s="51"/>
      <c r="I18" s="51"/>
      <c r="J18" s="141"/>
      <c r="K18" s="98">
        <v>44818</v>
      </c>
      <c r="L18" s="53" t="s">
        <v>9</v>
      </c>
      <c r="M18" s="54"/>
      <c r="N18" s="54"/>
      <c r="O18" s="65" t="s">
        <v>51</v>
      </c>
      <c r="P18" s="100">
        <v>44848</v>
      </c>
      <c r="Q18" s="102" t="s">
        <v>7</v>
      </c>
      <c r="R18" s="55"/>
      <c r="S18" s="51"/>
      <c r="T18" s="65"/>
      <c r="U18" s="98">
        <v>44879</v>
      </c>
      <c r="V18" s="54" t="s">
        <v>6</v>
      </c>
      <c r="W18" s="55"/>
      <c r="X18" s="51"/>
      <c r="Y18" s="65"/>
      <c r="Z18" s="98">
        <v>44909</v>
      </c>
      <c r="AA18" s="120" t="s">
        <v>9</v>
      </c>
      <c r="AB18" s="55"/>
      <c r="AC18" s="51"/>
      <c r="AD18" s="65"/>
      <c r="AE18" s="12"/>
      <c r="AF18" s="50">
        <v>45442</v>
      </c>
      <c r="AG18" s="14" t="s">
        <v>43</v>
      </c>
      <c r="AJ18" s="12"/>
    </row>
    <row r="19" spans="1:37" x14ac:dyDescent="0.25">
      <c r="A19" s="100">
        <v>44757</v>
      </c>
      <c r="B19" s="101" t="s">
        <v>7</v>
      </c>
      <c r="C19" s="51"/>
      <c r="D19" s="51"/>
      <c r="E19" s="64"/>
      <c r="F19" s="98">
        <v>44788</v>
      </c>
      <c r="G19" s="99" t="s">
        <v>6</v>
      </c>
      <c r="H19" s="51"/>
      <c r="I19" s="51"/>
      <c r="J19" s="141"/>
      <c r="K19" s="98">
        <v>44819</v>
      </c>
      <c r="L19" s="53" t="s">
        <v>10</v>
      </c>
      <c r="M19" s="54"/>
      <c r="N19" s="54"/>
      <c r="O19" s="66"/>
      <c r="P19" s="100">
        <v>44849</v>
      </c>
      <c r="Q19" s="52" t="s">
        <v>4</v>
      </c>
      <c r="R19" s="55"/>
      <c r="S19" s="51"/>
      <c r="T19" s="66"/>
      <c r="U19" s="108">
        <v>44880</v>
      </c>
      <c r="V19" s="56" t="s">
        <v>6</v>
      </c>
      <c r="W19" s="57"/>
      <c r="X19" s="58"/>
      <c r="Y19" s="109"/>
      <c r="Z19" s="98">
        <v>44910</v>
      </c>
      <c r="AA19" s="54" t="s">
        <v>10</v>
      </c>
      <c r="AB19" s="55"/>
      <c r="AC19" s="51"/>
      <c r="AD19" s="66"/>
      <c r="AE19" s="12"/>
      <c r="AF19" s="50">
        <v>45444</v>
      </c>
      <c r="AG19" s="14" t="s">
        <v>46</v>
      </c>
      <c r="AI19" s="12"/>
      <c r="AJ19" s="12"/>
    </row>
    <row r="20" spans="1:37" x14ac:dyDescent="0.25">
      <c r="A20" s="100">
        <v>44758</v>
      </c>
      <c r="B20" s="101" t="s">
        <v>4</v>
      </c>
      <c r="C20" s="51"/>
      <c r="D20" s="51"/>
      <c r="E20" s="65"/>
      <c r="F20" s="98">
        <v>44789</v>
      </c>
      <c r="G20" s="99" t="s">
        <v>6</v>
      </c>
      <c r="H20" s="51"/>
      <c r="I20" s="51"/>
      <c r="J20" s="141"/>
      <c r="K20" s="100">
        <v>44820</v>
      </c>
      <c r="L20" s="102" t="s">
        <v>7</v>
      </c>
      <c r="M20" s="54"/>
      <c r="N20" s="54"/>
      <c r="O20" s="64"/>
      <c r="P20" s="98">
        <v>44850</v>
      </c>
      <c r="Q20" s="113" t="s">
        <v>8</v>
      </c>
      <c r="R20" s="54"/>
      <c r="S20" s="54"/>
      <c r="T20" s="65"/>
      <c r="U20" s="98">
        <v>44881</v>
      </c>
      <c r="V20" s="51" t="s">
        <v>9</v>
      </c>
      <c r="W20" s="54"/>
      <c r="X20" s="54"/>
      <c r="Y20" s="65"/>
      <c r="Z20" s="100">
        <v>44911</v>
      </c>
      <c r="AA20" s="122" t="s">
        <v>7</v>
      </c>
      <c r="AB20" s="54"/>
      <c r="AC20" s="54"/>
      <c r="AD20" s="65"/>
      <c r="AE20" s="12"/>
      <c r="AI20" s="12"/>
      <c r="AJ20" s="12"/>
    </row>
    <row r="21" spans="1:37" x14ac:dyDescent="0.25">
      <c r="A21" s="98">
        <v>44759</v>
      </c>
      <c r="B21" s="99" t="s">
        <v>8</v>
      </c>
      <c r="C21" s="51"/>
      <c r="D21" s="51"/>
      <c r="E21" s="64"/>
      <c r="F21" s="98">
        <v>44790</v>
      </c>
      <c r="G21" s="99" t="s">
        <v>9</v>
      </c>
      <c r="H21" s="51"/>
      <c r="I21" s="51"/>
      <c r="J21" s="141"/>
      <c r="K21" s="100">
        <v>44821</v>
      </c>
      <c r="L21" s="52" t="s">
        <v>4</v>
      </c>
      <c r="M21" s="54"/>
      <c r="N21" s="54"/>
      <c r="O21" s="64"/>
      <c r="P21" s="98">
        <v>44851</v>
      </c>
      <c r="Q21" s="53" t="s">
        <v>6</v>
      </c>
      <c r="R21" s="54"/>
      <c r="S21" s="54"/>
      <c r="T21" s="66"/>
      <c r="U21" s="98">
        <v>44882</v>
      </c>
      <c r="V21" s="54" t="s">
        <v>10</v>
      </c>
      <c r="W21" s="54"/>
      <c r="X21" s="54"/>
      <c r="Y21" s="66"/>
      <c r="Z21" s="100">
        <v>44912</v>
      </c>
      <c r="AA21" s="52" t="s">
        <v>4</v>
      </c>
      <c r="AB21" s="54"/>
      <c r="AC21" s="54"/>
      <c r="AD21" s="66"/>
      <c r="AE21" s="12"/>
      <c r="AI21" s="12"/>
      <c r="AJ21" s="12"/>
    </row>
    <row r="22" spans="1:37" x14ac:dyDescent="0.25">
      <c r="A22" s="98">
        <v>44760</v>
      </c>
      <c r="B22" s="99" t="s">
        <v>6</v>
      </c>
      <c r="C22" s="51"/>
      <c r="D22" s="51"/>
      <c r="E22" s="64"/>
      <c r="F22" s="98">
        <v>44791</v>
      </c>
      <c r="G22" s="99" t="s">
        <v>10</v>
      </c>
      <c r="H22" s="51"/>
      <c r="I22" s="51"/>
      <c r="J22" s="61"/>
      <c r="K22" s="98">
        <v>44822</v>
      </c>
      <c r="L22" s="113" t="s">
        <v>8</v>
      </c>
      <c r="M22" s="54"/>
      <c r="N22" s="55"/>
      <c r="O22" s="66" t="s">
        <v>16</v>
      </c>
      <c r="P22" s="98">
        <v>44852</v>
      </c>
      <c r="Q22" s="53" t="s">
        <v>6</v>
      </c>
      <c r="R22" s="55"/>
      <c r="S22" s="51"/>
      <c r="T22" s="65"/>
      <c r="U22" s="100">
        <v>44883</v>
      </c>
      <c r="V22" s="122" t="s">
        <v>7</v>
      </c>
      <c r="W22" s="55"/>
      <c r="X22" s="51"/>
      <c r="Y22" s="65"/>
      <c r="Z22" s="98">
        <v>44913</v>
      </c>
      <c r="AA22" s="113" t="s">
        <v>8</v>
      </c>
      <c r="AB22" s="55"/>
      <c r="AC22" s="51"/>
      <c r="AD22" s="65"/>
      <c r="AE22" s="12"/>
      <c r="AF22" s="15"/>
      <c r="AG22" s="14"/>
      <c r="AH22" s="12"/>
      <c r="AI22" s="12"/>
      <c r="AJ22" s="12"/>
      <c r="AK22" s="12"/>
    </row>
    <row r="23" spans="1:37" x14ac:dyDescent="0.25">
      <c r="A23" s="98">
        <v>44761</v>
      </c>
      <c r="B23" s="99" t="s">
        <v>6</v>
      </c>
      <c r="C23" s="51"/>
      <c r="D23" s="51"/>
      <c r="E23" s="65"/>
      <c r="F23" s="100">
        <v>44792</v>
      </c>
      <c r="G23" s="101" t="s">
        <v>7</v>
      </c>
      <c r="H23" s="51"/>
      <c r="I23" s="51"/>
      <c r="J23" s="61"/>
      <c r="K23" s="98">
        <v>44823</v>
      </c>
      <c r="L23" s="53" t="s">
        <v>6</v>
      </c>
      <c r="M23" s="54"/>
      <c r="N23" s="55"/>
      <c r="O23" s="66"/>
      <c r="P23" s="98">
        <v>44853</v>
      </c>
      <c r="Q23" s="53" t="s">
        <v>9</v>
      </c>
      <c r="R23" s="55"/>
      <c r="S23" s="51"/>
      <c r="T23" s="66"/>
      <c r="U23" s="100">
        <v>44884</v>
      </c>
      <c r="V23" s="52" t="s">
        <v>4</v>
      </c>
      <c r="W23" s="55"/>
      <c r="X23" s="51"/>
      <c r="Y23" s="66"/>
      <c r="Z23" s="98">
        <v>44914</v>
      </c>
      <c r="AA23" s="54" t="s">
        <v>6</v>
      </c>
      <c r="AB23" s="120"/>
      <c r="AC23" s="120"/>
      <c r="AD23" s="121"/>
      <c r="AE23" s="12"/>
      <c r="AF23" s="15"/>
      <c r="AG23" s="14"/>
      <c r="AH23" s="12"/>
      <c r="AI23" s="12"/>
    </row>
    <row r="24" spans="1:37" x14ac:dyDescent="0.25">
      <c r="A24" s="98">
        <v>44762</v>
      </c>
      <c r="B24" s="99" t="s">
        <v>9</v>
      </c>
      <c r="C24" s="55"/>
      <c r="D24" s="55"/>
      <c r="E24" s="66"/>
      <c r="F24" s="100">
        <v>44793</v>
      </c>
      <c r="G24" s="101" t="s">
        <v>4</v>
      </c>
      <c r="H24" s="51"/>
      <c r="I24" s="51"/>
      <c r="J24" s="114"/>
      <c r="K24" s="98">
        <v>44824</v>
      </c>
      <c r="L24" s="53" t="s">
        <v>6</v>
      </c>
      <c r="M24" s="54"/>
      <c r="N24" s="55"/>
      <c r="O24" s="65"/>
      <c r="P24" s="98">
        <v>44854</v>
      </c>
      <c r="Q24" s="53" t="s">
        <v>10</v>
      </c>
      <c r="R24" s="54"/>
      <c r="S24" s="54"/>
      <c r="T24" s="65"/>
      <c r="U24" s="98">
        <v>44885</v>
      </c>
      <c r="V24" s="113" t="s">
        <v>8</v>
      </c>
      <c r="W24" s="54"/>
      <c r="X24" s="54"/>
      <c r="Y24" s="65"/>
      <c r="Z24" s="98">
        <v>44915</v>
      </c>
      <c r="AA24" s="120" t="s">
        <v>6</v>
      </c>
      <c r="AB24" s="120"/>
      <c r="AC24" s="120"/>
      <c r="AD24" s="121"/>
      <c r="AE24" s="12"/>
    </row>
    <row r="25" spans="1:37" x14ac:dyDescent="0.25">
      <c r="A25" s="98">
        <v>44763</v>
      </c>
      <c r="B25" s="99" t="s">
        <v>10</v>
      </c>
      <c r="C25" s="55"/>
      <c r="D25" s="55"/>
      <c r="E25" s="66"/>
      <c r="F25" s="98">
        <v>44794</v>
      </c>
      <c r="G25" s="99" t="s">
        <v>8</v>
      </c>
      <c r="H25" s="55"/>
      <c r="I25" s="55"/>
      <c r="J25" s="69"/>
      <c r="K25" s="98">
        <v>44825</v>
      </c>
      <c r="L25" s="53" t="s">
        <v>9</v>
      </c>
      <c r="M25" s="54"/>
      <c r="N25" s="55"/>
      <c r="O25" s="66"/>
      <c r="P25" s="100">
        <v>44855</v>
      </c>
      <c r="Q25" s="102" t="s">
        <v>7</v>
      </c>
      <c r="R25" s="54"/>
      <c r="S25" s="54"/>
      <c r="T25" s="65"/>
      <c r="U25" s="98">
        <v>44886</v>
      </c>
      <c r="V25" s="54" t="s">
        <v>6</v>
      </c>
      <c r="W25" s="54"/>
      <c r="X25" s="54"/>
      <c r="Y25" s="65"/>
      <c r="Z25" s="98">
        <v>44916</v>
      </c>
      <c r="AA25" s="120" t="s">
        <v>9</v>
      </c>
      <c r="AB25" s="120"/>
      <c r="AC25" s="120"/>
      <c r="AD25" s="121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100">
        <v>44764</v>
      </c>
      <c r="B26" s="101" t="s">
        <v>7</v>
      </c>
      <c r="C26" s="51"/>
      <c r="D26" s="51"/>
      <c r="E26" s="64"/>
      <c r="F26" s="98">
        <v>44795</v>
      </c>
      <c r="G26" s="99" t="s">
        <v>6</v>
      </c>
      <c r="H26" s="55"/>
      <c r="I26" s="55"/>
      <c r="J26" s="69"/>
      <c r="K26" s="98">
        <v>44826</v>
      </c>
      <c r="L26" s="53" t="s">
        <v>10</v>
      </c>
      <c r="M26" s="54"/>
      <c r="N26" s="55"/>
      <c r="O26" s="66"/>
      <c r="P26" s="100">
        <v>44856</v>
      </c>
      <c r="Q26" s="52" t="s">
        <v>4</v>
      </c>
      <c r="R26" s="55"/>
      <c r="S26" s="51"/>
      <c r="T26" s="66"/>
      <c r="U26" s="98">
        <v>44887</v>
      </c>
      <c r="V26" s="51" t="s">
        <v>6</v>
      </c>
      <c r="W26" s="55"/>
      <c r="X26" s="51"/>
      <c r="Y26" s="66"/>
      <c r="Z26" s="98">
        <v>44917</v>
      </c>
      <c r="AA26" s="54" t="s">
        <v>10</v>
      </c>
      <c r="AB26" s="120"/>
      <c r="AC26" s="120"/>
      <c r="AD26" s="121" t="s">
        <v>18</v>
      </c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100">
        <v>44765</v>
      </c>
      <c r="B27" s="101" t="s">
        <v>4</v>
      </c>
      <c r="C27" s="51"/>
      <c r="D27" s="51"/>
      <c r="E27" s="64"/>
      <c r="F27" s="98">
        <v>44796</v>
      </c>
      <c r="G27" s="99" t="s">
        <v>6</v>
      </c>
      <c r="H27" s="55"/>
      <c r="I27" s="55"/>
      <c r="J27" s="69"/>
      <c r="K27" s="100">
        <v>44827</v>
      </c>
      <c r="L27" s="102" t="s">
        <v>7</v>
      </c>
      <c r="M27" s="54"/>
      <c r="N27" s="55"/>
      <c r="O27" s="66"/>
      <c r="P27" s="98">
        <v>44857</v>
      </c>
      <c r="Q27" s="113" t="s">
        <v>8</v>
      </c>
      <c r="R27" s="54"/>
      <c r="S27" s="54"/>
      <c r="T27" s="65"/>
      <c r="U27" s="98">
        <v>44888</v>
      </c>
      <c r="V27" s="51" t="s">
        <v>9</v>
      </c>
      <c r="W27" s="54"/>
      <c r="X27" s="54"/>
      <c r="Y27" s="65"/>
      <c r="Z27" s="100">
        <v>44918</v>
      </c>
      <c r="AA27" s="122" t="s">
        <v>7</v>
      </c>
      <c r="AB27" s="59"/>
      <c r="AC27" s="59"/>
      <c r="AD27" s="109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98">
        <v>44766</v>
      </c>
      <c r="B28" s="99" t="s">
        <v>8</v>
      </c>
      <c r="C28" s="51"/>
      <c r="D28" s="51"/>
      <c r="E28" s="64"/>
      <c r="F28" s="98">
        <v>44797</v>
      </c>
      <c r="G28" s="99" t="s">
        <v>9</v>
      </c>
      <c r="H28" s="55"/>
      <c r="I28" s="55"/>
      <c r="J28" s="69"/>
      <c r="K28" s="100">
        <v>44828</v>
      </c>
      <c r="L28" s="52" t="s">
        <v>4</v>
      </c>
      <c r="M28" s="54"/>
      <c r="N28" s="55"/>
      <c r="O28" s="66"/>
      <c r="P28" s="98">
        <v>44858</v>
      </c>
      <c r="Q28" s="53" t="s">
        <v>6</v>
      </c>
      <c r="R28" s="54"/>
      <c r="S28" s="54"/>
      <c r="T28" s="65"/>
      <c r="U28" s="98">
        <v>44889</v>
      </c>
      <c r="V28" s="54" t="s">
        <v>10</v>
      </c>
      <c r="W28" s="54"/>
      <c r="X28" s="54"/>
      <c r="Y28" s="65"/>
      <c r="Z28" s="100">
        <v>44919</v>
      </c>
      <c r="AA28" s="52" t="s">
        <v>4</v>
      </c>
      <c r="AB28" s="59"/>
      <c r="AC28" s="59"/>
      <c r="AD28" s="109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98">
        <v>44767</v>
      </c>
      <c r="B29" s="99" t="s">
        <v>6</v>
      </c>
      <c r="C29" s="51"/>
      <c r="D29" s="51"/>
      <c r="E29" s="64"/>
      <c r="F29" s="98">
        <v>44798</v>
      </c>
      <c r="G29" s="99" t="s">
        <v>10</v>
      </c>
      <c r="H29" s="51"/>
      <c r="I29" s="51"/>
      <c r="J29" s="69"/>
      <c r="K29" s="98">
        <v>44829</v>
      </c>
      <c r="L29" s="113" t="s">
        <v>8</v>
      </c>
      <c r="M29" s="54"/>
      <c r="N29" s="55"/>
      <c r="O29" s="66"/>
      <c r="P29" s="98">
        <v>44859</v>
      </c>
      <c r="Q29" s="53" t="s">
        <v>6</v>
      </c>
      <c r="R29" s="54"/>
      <c r="S29" s="54"/>
      <c r="T29" s="65"/>
      <c r="U29" s="100">
        <v>44890</v>
      </c>
      <c r="V29" s="122" t="s">
        <v>7</v>
      </c>
      <c r="W29" s="54"/>
      <c r="X29" s="54"/>
      <c r="Y29" s="65"/>
      <c r="Z29" s="98">
        <v>44920</v>
      </c>
      <c r="AA29" s="113" t="s">
        <v>8</v>
      </c>
      <c r="AB29" s="59"/>
      <c r="AC29" s="59"/>
      <c r="AD29" s="7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98">
        <v>44768</v>
      </c>
      <c r="B30" s="99" t="s">
        <v>6</v>
      </c>
      <c r="C30" s="51"/>
      <c r="D30" s="51"/>
      <c r="E30" s="64"/>
      <c r="F30" s="100">
        <v>44799</v>
      </c>
      <c r="G30" s="101" t="s">
        <v>7</v>
      </c>
      <c r="H30" s="51"/>
      <c r="I30" s="51"/>
      <c r="J30" s="69"/>
      <c r="K30" s="98">
        <v>44830</v>
      </c>
      <c r="L30" s="53" t="s">
        <v>6</v>
      </c>
      <c r="M30" s="54"/>
      <c r="N30" s="55"/>
      <c r="O30" s="66"/>
      <c r="P30" s="98">
        <v>44860</v>
      </c>
      <c r="Q30" s="53" t="s">
        <v>9</v>
      </c>
      <c r="R30" s="54"/>
      <c r="S30" s="118"/>
      <c r="T30" s="65"/>
      <c r="U30" s="100">
        <v>44891</v>
      </c>
      <c r="V30" s="52" t="s">
        <v>4</v>
      </c>
      <c r="W30" s="54"/>
      <c r="X30" s="118"/>
      <c r="Y30" s="65"/>
      <c r="Z30" s="98">
        <v>44921</v>
      </c>
      <c r="AA30" s="54" t="s">
        <v>6</v>
      </c>
      <c r="AB30" s="59"/>
      <c r="AC30" s="59"/>
      <c r="AD30" s="7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98">
        <v>44769</v>
      </c>
      <c r="B31" s="99" t="s">
        <v>9</v>
      </c>
      <c r="C31" s="55"/>
      <c r="D31" s="55"/>
      <c r="E31" s="66"/>
      <c r="F31" s="100">
        <v>44800</v>
      </c>
      <c r="G31" s="101" t="s">
        <v>4</v>
      </c>
      <c r="H31" s="51"/>
      <c r="I31" s="51"/>
      <c r="J31" s="69"/>
      <c r="K31" s="98">
        <v>44831</v>
      </c>
      <c r="L31" s="53" t="s">
        <v>6</v>
      </c>
      <c r="M31" s="54"/>
      <c r="N31" s="55"/>
      <c r="O31" s="66"/>
      <c r="P31" s="98">
        <v>44861</v>
      </c>
      <c r="Q31" s="53" t="s">
        <v>10</v>
      </c>
      <c r="R31" s="55"/>
      <c r="S31" s="54"/>
      <c r="T31" s="66"/>
      <c r="U31" s="98">
        <v>44892</v>
      </c>
      <c r="V31" s="113" t="s">
        <v>8</v>
      </c>
      <c r="W31" s="55"/>
      <c r="X31" s="54"/>
      <c r="Y31" s="66"/>
      <c r="Z31" s="98">
        <v>44922</v>
      </c>
      <c r="AA31" s="120" t="s">
        <v>6</v>
      </c>
      <c r="AB31" s="59"/>
      <c r="AC31" s="59"/>
      <c r="AD31" s="7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98">
        <v>44770</v>
      </c>
      <c r="B32" s="99" t="s">
        <v>10</v>
      </c>
      <c r="C32" s="55"/>
      <c r="D32" s="55"/>
      <c r="E32" s="66"/>
      <c r="F32" s="98">
        <v>44801</v>
      </c>
      <c r="G32" s="99" t="s">
        <v>8</v>
      </c>
      <c r="H32" s="51"/>
      <c r="I32" s="51"/>
      <c r="J32" s="143"/>
      <c r="K32" s="98">
        <v>44832</v>
      </c>
      <c r="L32" s="53" t="s">
        <v>9</v>
      </c>
      <c r="M32" s="54"/>
      <c r="N32" s="55"/>
      <c r="O32" s="66"/>
      <c r="P32" s="100">
        <v>44862</v>
      </c>
      <c r="Q32" s="102" t="s">
        <v>7</v>
      </c>
      <c r="R32" s="55"/>
      <c r="S32" s="55"/>
      <c r="T32" s="66"/>
      <c r="U32" s="98">
        <v>44893</v>
      </c>
      <c r="V32" s="54" t="s">
        <v>6</v>
      </c>
      <c r="W32" s="55"/>
      <c r="X32" s="55"/>
      <c r="Y32" s="66"/>
      <c r="Z32" s="98">
        <v>44923</v>
      </c>
      <c r="AA32" s="120" t="s">
        <v>9</v>
      </c>
      <c r="AB32" s="59"/>
      <c r="AC32" s="59"/>
      <c r="AD32" s="75"/>
      <c r="AE32" s="1"/>
      <c r="AF32" s="18"/>
      <c r="AG32" s="1"/>
      <c r="AH32" s="14"/>
      <c r="AI32" s="21"/>
      <c r="AJ32" s="12"/>
      <c r="AK32" s="12"/>
    </row>
    <row r="33" spans="1:37" x14ac:dyDescent="0.25">
      <c r="A33" s="100">
        <v>44771</v>
      </c>
      <c r="B33" s="101" t="s">
        <v>7</v>
      </c>
      <c r="C33" s="51"/>
      <c r="D33" s="51"/>
      <c r="E33" s="64"/>
      <c r="F33" s="98">
        <v>44802</v>
      </c>
      <c r="G33" s="99" t="s">
        <v>6</v>
      </c>
      <c r="H33" s="51"/>
      <c r="I33" s="51"/>
      <c r="J33" s="61"/>
      <c r="K33" s="98">
        <v>44833</v>
      </c>
      <c r="L33" s="53" t="s">
        <v>10</v>
      </c>
      <c r="M33" s="54"/>
      <c r="N33" s="51"/>
      <c r="O33" s="64"/>
      <c r="P33" s="100">
        <v>44863</v>
      </c>
      <c r="Q33" s="52" t="s">
        <v>4</v>
      </c>
      <c r="R33" s="54"/>
      <c r="S33" s="51"/>
      <c r="T33" s="64"/>
      <c r="U33" s="98">
        <v>44894</v>
      </c>
      <c r="V33" s="51" t="s">
        <v>6</v>
      </c>
      <c r="W33" s="54"/>
      <c r="X33" s="51"/>
      <c r="Y33" s="64"/>
      <c r="Z33" s="98">
        <v>44924</v>
      </c>
      <c r="AA33" s="54" t="s">
        <v>10</v>
      </c>
      <c r="AB33" s="59"/>
      <c r="AC33" s="59"/>
      <c r="AD33" s="75"/>
      <c r="AE33" s="1"/>
      <c r="AF33" s="97" t="s">
        <v>64</v>
      </c>
      <c r="AH33" s="14" t="s">
        <v>55</v>
      </c>
      <c r="AI33" s="12"/>
      <c r="AJ33" s="12"/>
      <c r="AK33" s="12"/>
    </row>
    <row r="34" spans="1:37" x14ac:dyDescent="0.25">
      <c r="A34" s="100">
        <v>44772</v>
      </c>
      <c r="B34" s="101" t="s">
        <v>4</v>
      </c>
      <c r="C34" s="54"/>
      <c r="D34" s="54"/>
      <c r="E34" s="65"/>
      <c r="F34" s="98">
        <v>44803</v>
      </c>
      <c r="G34" s="99" t="s">
        <v>6</v>
      </c>
      <c r="H34" s="51"/>
      <c r="I34" s="51"/>
      <c r="J34" s="114"/>
      <c r="K34" s="100">
        <v>44834</v>
      </c>
      <c r="L34" s="102" t="s">
        <v>7</v>
      </c>
      <c r="M34" s="54"/>
      <c r="N34" s="54"/>
      <c r="O34" s="65"/>
      <c r="P34" s="98">
        <v>44864</v>
      </c>
      <c r="Q34" s="113" t="s">
        <v>8</v>
      </c>
      <c r="R34" s="54"/>
      <c r="S34" s="51"/>
      <c r="T34" s="64"/>
      <c r="U34" s="98">
        <v>44895</v>
      </c>
      <c r="V34" s="51" t="s">
        <v>9</v>
      </c>
      <c r="W34" s="54"/>
      <c r="X34" s="51"/>
      <c r="Y34" s="64"/>
      <c r="Z34" s="100">
        <v>44925</v>
      </c>
      <c r="AA34" s="122" t="s">
        <v>7</v>
      </c>
      <c r="AB34" s="59"/>
      <c r="AC34" s="59"/>
      <c r="AD34" s="7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04">
        <v>44773</v>
      </c>
      <c r="B35" s="105" t="s">
        <v>8</v>
      </c>
      <c r="C35" s="60"/>
      <c r="D35" s="60"/>
      <c r="E35" s="73"/>
      <c r="F35" s="104">
        <v>44804</v>
      </c>
      <c r="G35" s="105" t="s">
        <v>9</v>
      </c>
      <c r="H35" s="68"/>
      <c r="I35" s="68"/>
      <c r="J35" s="144"/>
      <c r="K35" s="115"/>
      <c r="L35" s="72"/>
      <c r="M35" s="60"/>
      <c r="N35" s="60"/>
      <c r="O35" s="73"/>
      <c r="P35" s="104">
        <v>44865</v>
      </c>
      <c r="Q35" s="106" t="s">
        <v>6</v>
      </c>
      <c r="R35" s="60"/>
      <c r="S35" s="68"/>
      <c r="T35" s="74"/>
      <c r="U35" s="67"/>
      <c r="V35" s="68"/>
      <c r="W35" s="60"/>
      <c r="X35" s="68"/>
      <c r="Y35" s="74"/>
      <c r="Z35" s="103">
        <v>44926</v>
      </c>
      <c r="AA35" s="107" t="s">
        <v>4</v>
      </c>
      <c r="AB35" s="76"/>
      <c r="AC35" s="76"/>
      <c r="AD35" s="77"/>
      <c r="AE35" s="12"/>
      <c r="AF35" s="27"/>
      <c r="AG35" s="12"/>
      <c r="AH35" s="14" t="s">
        <v>24</v>
      </c>
      <c r="AI35" s="12"/>
      <c r="AJ35" s="12"/>
      <c r="AK35" s="12"/>
    </row>
    <row r="36" spans="1:37" x14ac:dyDescent="0.25">
      <c r="A36" s="160" t="s">
        <v>71</v>
      </c>
      <c r="B36" s="160"/>
      <c r="C36" s="160"/>
      <c r="D36" s="160"/>
      <c r="E36" s="160"/>
      <c r="F36" s="160"/>
      <c r="G36" s="160"/>
      <c r="H36" s="16"/>
      <c r="I36" s="160" t="s">
        <v>72</v>
      </c>
      <c r="J36" s="160"/>
      <c r="K36" s="160"/>
      <c r="L36" s="160"/>
      <c r="M36" s="160"/>
      <c r="N36" s="160"/>
      <c r="O36" s="16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1"/>
      <c r="B37" s="161"/>
      <c r="C37" s="161"/>
      <c r="D37" s="161"/>
      <c r="E37" s="161"/>
      <c r="F37" s="161"/>
      <c r="G37" s="161"/>
      <c r="H37" s="12"/>
      <c r="I37" s="161"/>
      <c r="J37" s="161"/>
      <c r="K37" s="161"/>
      <c r="L37" s="161"/>
      <c r="M37" s="161"/>
      <c r="N37" s="161"/>
      <c r="O37" s="161"/>
      <c r="Q37" s="28" t="s">
        <v>67</v>
      </c>
      <c r="R37" s="29"/>
      <c r="T37" s="13"/>
      <c r="U37" s="12"/>
      <c r="V37" s="12"/>
      <c r="W37" s="157">
        <f>SUM(H5:H35,C5:C35,AB5:AB35,M5:M35,R5:R35,W5:W35)</f>
        <v>0</v>
      </c>
      <c r="X37" s="157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56">
        <f>W37/60</f>
        <v>0</v>
      </c>
      <c r="X38" s="156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56">
        <f>W37/45</f>
        <v>0</v>
      </c>
      <c r="X39" s="156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57">
        <f>SUM(I5:I35,D5:D35,AC5:AC34,N5:N35,S5:S35,X5:X35)</f>
        <v>0</v>
      </c>
      <c r="X40" s="157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57">
        <f>COUNT(I5:I35)+COUNT(N5:N35)+COUNT(D5:D35)+COUNT(AC5:AC34)+COUNT(S5:S35)+COUNT(X5:X35)</f>
        <v>0</v>
      </c>
      <c r="X41" s="157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56" t="e">
        <f>W40/W41</f>
        <v>#DIV/0!</v>
      </c>
      <c r="X42" s="156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dataValidations count="1">
    <dataValidation showInputMessage="1" showErrorMessage="1" errorTitle="Merci d'annoter" sqref="R1:V1" xr:uid="{E79AADAF-159B-48FE-87AA-C0EEFD7F47A6}"/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zoomScale="80" zoomScaleNormal="80" workbookViewId="0">
      <selection activeCell="R38" sqref="R38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5" max="25" width="6.5703125" customWidth="1"/>
    <col min="26" max="26" width="5.7109375" customWidth="1"/>
    <col min="32" max="32" width="19.28515625" customWidth="1"/>
  </cols>
  <sheetData>
    <row r="1" spans="1:37" ht="18" x14ac:dyDescent="0.25">
      <c r="A1" s="1"/>
      <c r="B1" s="1"/>
      <c r="C1" s="1"/>
      <c r="D1" s="1"/>
      <c r="E1" s="163" t="s">
        <v>0</v>
      </c>
      <c r="F1" s="163"/>
      <c r="G1" s="163"/>
      <c r="H1" s="163"/>
      <c r="I1" s="163"/>
      <c r="J1" s="163"/>
      <c r="K1" s="2"/>
      <c r="L1" s="2"/>
      <c r="M1" s="2"/>
      <c r="N1" s="1"/>
      <c r="O1" s="1"/>
      <c r="P1" s="3" t="s">
        <v>52</v>
      </c>
      <c r="Q1" s="1"/>
      <c r="R1" s="164"/>
      <c r="S1" s="165"/>
      <c r="T1" s="165"/>
      <c r="U1" s="165"/>
      <c r="V1" s="166"/>
      <c r="W1" s="4"/>
      <c r="X1" s="3"/>
      <c r="Y1" s="3" t="s">
        <v>53</v>
      </c>
      <c r="Z1" s="164"/>
      <c r="AA1" s="165"/>
      <c r="AB1" s="165"/>
      <c r="AC1" s="165"/>
      <c r="AD1" s="166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67" t="s">
        <v>61</v>
      </c>
      <c r="F2" s="167"/>
      <c r="G2" s="167"/>
      <c r="H2" s="167"/>
      <c r="I2" s="167"/>
      <c r="J2" s="167"/>
      <c r="K2" s="5"/>
      <c r="L2" s="5"/>
      <c r="M2" s="5"/>
      <c r="N2" s="1"/>
      <c r="O2" s="6"/>
      <c r="P2" s="3" t="s">
        <v>56</v>
      </c>
      <c r="Q2" s="1"/>
      <c r="R2" s="164"/>
      <c r="S2" s="165"/>
      <c r="T2" s="165"/>
      <c r="U2" s="165"/>
      <c r="V2" s="166"/>
      <c r="W2" s="4"/>
      <c r="X2" s="3" t="s">
        <v>38</v>
      </c>
      <c r="Y2" s="4"/>
      <c r="Z2" s="164" t="s">
        <v>35</v>
      </c>
      <c r="AA2" s="165"/>
      <c r="AB2" s="165"/>
      <c r="AC2" s="165"/>
      <c r="AD2" s="166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2"/>
      <c r="M3" s="162"/>
      <c r="N3" s="162"/>
      <c r="O3" s="162"/>
      <c r="P3" s="162"/>
      <c r="Q3" s="162"/>
      <c r="R3" s="162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68">
        <v>45292</v>
      </c>
      <c r="B4" s="169"/>
      <c r="C4" s="90" t="s">
        <v>1</v>
      </c>
      <c r="D4" s="90" t="s">
        <v>2</v>
      </c>
      <c r="E4" s="91" t="s">
        <v>3</v>
      </c>
      <c r="F4" s="168">
        <v>45323</v>
      </c>
      <c r="G4" s="169"/>
      <c r="H4" s="90" t="s">
        <v>1</v>
      </c>
      <c r="I4" s="90" t="s">
        <v>2</v>
      </c>
      <c r="J4" s="91" t="s">
        <v>3</v>
      </c>
      <c r="K4" s="168">
        <v>45352</v>
      </c>
      <c r="L4" s="169"/>
      <c r="M4" s="90" t="s">
        <v>1</v>
      </c>
      <c r="N4" s="90" t="s">
        <v>2</v>
      </c>
      <c r="O4" s="91" t="s">
        <v>3</v>
      </c>
      <c r="P4" s="168">
        <v>45383</v>
      </c>
      <c r="Q4" s="170"/>
      <c r="R4" s="90" t="s">
        <v>1</v>
      </c>
      <c r="S4" s="90" t="s">
        <v>2</v>
      </c>
      <c r="T4" s="91" t="s">
        <v>3</v>
      </c>
      <c r="U4" s="171">
        <v>45413</v>
      </c>
      <c r="V4" s="172"/>
      <c r="W4" s="90" t="s">
        <v>1</v>
      </c>
      <c r="X4" s="90" t="s">
        <v>2</v>
      </c>
      <c r="Y4" s="91" t="s">
        <v>3</v>
      </c>
      <c r="Z4" s="168">
        <v>45444</v>
      </c>
      <c r="AA4" s="170"/>
      <c r="AB4" s="90" t="s">
        <v>1</v>
      </c>
      <c r="AC4" s="90" t="s">
        <v>2</v>
      </c>
      <c r="AD4" s="9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24">
        <v>44927</v>
      </c>
      <c r="B5" s="125" t="s">
        <v>8</v>
      </c>
      <c r="C5" s="86"/>
      <c r="D5" s="86"/>
      <c r="E5" s="87" t="s">
        <v>5</v>
      </c>
      <c r="F5" s="124">
        <v>44958</v>
      </c>
      <c r="G5" s="51" t="s">
        <v>9</v>
      </c>
      <c r="H5" s="63"/>
      <c r="I5" s="63"/>
      <c r="J5" s="138"/>
      <c r="K5" s="124">
        <v>44986</v>
      </c>
      <c r="L5" s="51" t="s">
        <v>10</v>
      </c>
      <c r="M5" s="126"/>
      <c r="N5" s="88"/>
      <c r="O5" s="89" t="s">
        <v>5</v>
      </c>
      <c r="P5" s="124">
        <v>45017</v>
      </c>
      <c r="Q5" s="120" t="s">
        <v>8</v>
      </c>
      <c r="R5" s="94"/>
      <c r="S5" s="94"/>
      <c r="T5" s="95"/>
      <c r="U5" s="124">
        <v>45047</v>
      </c>
      <c r="V5" s="53" t="s">
        <v>6</v>
      </c>
      <c r="W5" s="116"/>
      <c r="X5" s="116"/>
      <c r="Y5" s="117"/>
      <c r="Z5" s="110">
        <v>45078</v>
      </c>
      <c r="AA5" s="135" t="s">
        <v>7</v>
      </c>
      <c r="AB5" s="127"/>
      <c r="AC5" s="127"/>
      <c r="AD5" s="128"/>
      <c r="AE5" s="12"/>
      <c r="AF5" s="50">
        <v>45139</v>
      </c>
      <c r="AG5" s="14" t="s">
        <v>37</v>
      </c>
      <c r="AJ5" s="12"/>
    </row>
    <row r="6" spans="1:37" x14ac:dyDescent="0.25">
      <c r="A6" s="124">
        <v>44928</v>
      </c>
      <c r="B6" s="51" t="s">
        <v>6</v>
      </c>
      <c r="C6" s="58"/>
      <c r="D6" s="58"/>
      <c r="E6" s="152"/>
      <c r="F6" s="124">
        <v>44959</v>
      </c>
      <c r="G6" s="51" t="s">
        <v>10</v>
      </c>
      <c r="H6" s="51"/>
      <c r="I6" s="51"/>
      <c r="J6" s="65"/>
      <c r="K6" s="110">
        <v>44987</v>
      </c>
      <c r="L6" s="135" t="s">
        <v>7</v>
      </c>
      <c r="M6" s="129"/>
      <c r="N6" s="82"/>
      <c r="O6" s="84"/>
      <c r="P6" s="124">
        <v>45018</v>
      </c>
      <c r="Q6" s="125" t="s">
        <v>6</v>
      </c>
      <c r="R6" s="59"/>
      <c r="S6" s="59"/>
      <c r="T6" s="75"/>
      <c r="U6" s="124">
        <v>45048</v>
      </c>
      <c r="V6" s="51" t="s">
        <v>9</v>
      </c>
      <c r="W6" s="118"/>
      <c r="X6" s="118"/>
      <c r="Y6" s="119"/>
      <c r="Z6" s="110">
        <v>45079</v>
      </c>
      <c r="AA6" s="135" t="s">
        <v>4</v>
      </c>
      <c r="AB6" s="130"/>
      <c r="AC6" s="130"/>
      <c r="AD6" s="85"/>
      <c r="AE6" s="12"/>
      <c r="AF6" s="50">
        <v>45183</v>
      </c>
      <c r="AG6" s="14" t="s">
        <v>50</v>
      </c>
      <c r="AJ6" s="12"/>
    </row>
    <row r="7" spans="1:37" x14ac:dyDescent="0.25">
      <c r="A7" s="124">
        <v>44929</v>
      </c>
      <c r="B7" s="51" t="s">
        <v>6</v>
      </c>
      <c r="C7" s="58"/>
      <c r="D7" s="58"/>
      <c r="E7" s="152"/>
      <c r="F7" s="110">
        <v>44960</v>
      </c>
      <c r="G7" s="135" t="s">
        <v>7</v>
      </c>
      <c r="H7" s="51"/>
      <c r="I7" s="51"/>
      <c r="J7" s="65"/>
      <c r="K7" s="110">
        <v>44988</v>
      </c>
      <c r="L7" s="135" t="s">
        <v>4</v>
      </c>
      <c r="M7" s="129"/>
      <c r="N7" s="82"/>
      <c r="O7" s="84"/>
      <c r="P7" s="124">
        <v>45019</v>
      </c>
      <c r="Q7" s="53" t="s">
        <v>6</v>
      </c>
      <c r="R7" s="59"/>
      <c r="S7" s="59"/>
      <c r="T7" s="75"/>
      <c r="U7" s="124">
        <v>45049</v>
      </c>
      <c r="V7" s="51" t="s">
        <v>10</v>
      </c>
      <c r="W7" s="118"/>
      <c r="X7" s="118"/>
      <c r="Y7" s="119"/>
      <c r="Z7" s="124">
        <v>45080</v>
      </c>
      <c r="AA7" s="120" t="s">
        <v>8</v>
      </c>
      <c r="AB7" s="130"/>
      <c r="AC7" s="130"/>
      <c r="AD7" s="85" t="s">
        <v>59</v>
      </c>
      <c r="AE7" s="12"/>
      <c r="AF7" s="50">
        <v>45231</v>
      </c>
      <c r="AG7" s="14" t="s">
        <v>11</v>
      </c>
      <c r="AH7" s="12"/>
      <c r="AI7" s="12"/>
      <c r="AJ7" s="12"/>
    </row>
    <row r="8" spans="1:37" x14ac:dyDescent="0.25">
      <c r="A8" s="124">
        <v>44930</v>
      </c>
      <c r="B8" s="51" t="s">
        <v>9</v>
      </c>
      <c r="C8" s="58"/>
      <c r="D8" s="58"/>
      <c r="E8" s="152"/>
      <c r="F8" s="110">
        <v>44961</v>
      </c>
      <c r="G8" s="81" t="s">
        <v>4</v>
      </c>
      <c r="H8" s="51"/>
      <c r="I8" s="51"/>
      <c r="J8" s="65"/>
      <c r="K8" s="124">
        <v>44989</v>
      </c>
      <c r="L8" s="120" t="s">
        <v>8</v>
      </c>
      <c r="M8" s="129"/>
      <c r="N8" s="82"/>
      <c r="O8" s="84"/>
      <c r="P8" s="124">
        <v>45020</v>
      </c>
      <c r="Q8" s="51" t="s">
        <v>9</v>
      </c>
      <c r="R8" s="59"/>
      <c r="S8" s="59"/>
      <c r="T8" s="75"/>
      <c r="U8" s="110">
        <v>45050</v>
      </c>
      <c r="V8" s="135" t="s">
        <v>7</v>
      </c>
      <c r="W8" s="118"/>
      <c r="X8" s="118"/>
      <c r="Y8" s="119"/>
      <c r="Z8" s="124">
        <v>45081</v>
      </c>
      <c r="AA8" s="125" t="s">
        <v>6</v>
      </c>
      <c r="AB8" s="130"/>
      <c r="AC8" s="130"/>
      <c r="AD8" s="85"/>
      <c r="AE8" s="12"/>
      <c r="AF8" s="50">
        <v>45245</v>
      </c>
      <c r="AG8" s="14" t="s">
        <v>54</v>
      </c>
      <c r="AJ8" s="12"/>
    </row>
    <row r="9" spans="1:37" x14ac:dyDescent="0.25">
      <c r="A9" s="124">
        <v>44931</v>
      </c>
      <c r="B9" s="51" t="s">
        <v>10</v>
      </c>
      <c r="C9" s="58"/>
      <c r="D9" s="58" t="s">
        <v>5</v>
      </c>
      <c r="E9" s="152"/>
      <c r="F9" s="124">
        <v>44962</v>
      </c>
      <c r="G9" s="125" t="s">
        <v>8</v>
      </c>
      <c r="H9" s="51"/>
      <c r="I9" s="51"/>
      <c r="J9" s="65"/>
      <c r="K9" s="124">
        <v>44990</v>
      </c>
      <c r="L9" s="125" t="s">
        <v>6</v>
      </c>
      <c r="M9" s="129"/>
      <c r="N9" s="82"/>
      <c r="O9" s="84"/>
      <c r="P9" s="124">
        <v>45021</v>
      </c>
      <c r="Q9" s="51" t="s">
        <v>10</v>
      </c>
      <c r="R9" s="59"/>
      <c r="S9" s="59"/>
      <c r="T9" s="75"/>
      <c r="U9" s="110">
        <v>45051</v>
      </c>
      <c r="V9" s="135" t="s">
        <v>4</v>
      </c>
      <c r="W9" s="118"/>
      <c r="X9" s="118"/>
      <c r="Y9" s="119"/>
      <c r="Z9" s="124">
        <v>45082</v>
      </c>
      <c r="AA9" s="53" t="s">
        <v>6</v>
      </c>
      <c r="AB9" s="130"/>
      <c r="AC9" s="130"/>
      <c r="AD9" s="85"/>
      <c r="AE9" s="12"/>
      <c r="AF9" s="50">
        <v>45268</v>
      </c>
      <c r="AG9" s="14" t="s">
        <v>12</v>
      </c>
      <c r="AH9" s="12"/>
      <c r="AI9" s="12"/>
      <c r="AJ9" s="12"/>
    </row>
    <row r="10" spans="1:37" x14ac:dyDescent="0.25">
      <c r="A10" s="110">
        <v>44932</v>
      </c>
      <c r="B10" s="135" t="s">
        <v>7</v>
      </c>
      <c r="C10" s="58"/>
      <c r="D10" s="58"/>
      <c r="E10" s="152"/>
      <c r="F10" s="124">
        <v>44963</v>
      </c>
      <c r="G10" s="53" t="s">
        <v>6</v>
      </c>
      <c r="H10" s="51"/>
      <c r="I10" s="51"/>
      <c r="J10" s="65"/>
      <c r="K10" s="124">
        <v>44991</v>
      </c>
      <c r="L10" s="53" t="s">
        <v>6</v>
      </c>
      <c r="M10" s="129"/>
      <c r="N10" s="82"/>
      <c r="O10" s="84"/>
      <c r="P10" s="110">
        <v>45022</v>
      </c>
      <c r="Q10" s="135" t="s">
        <v>7</v>
      </c>
      <c r="R10" s="59"/>
      <c r="S10" s="59"/>
      <c r="T10" s="75"/>
      <c r="U10" s="124">
        <v>45052</v>
      </c>
      <c r="V10" s="120" t="s">
        <v>8</v>
      </c>
      <c r="W10" s="118"/>
      <c r="X10" s="118"/>
      <c r="Y10" s="119"/>
      <c r="Z10" s="124">
        <v>45083</v>
      </c>
      <c r="AA10" s="51" t="s">
        <v>9</v>
      </c>
      <c r="AB10" s="130"/>
      <c r="AC10" s="130"/>
      <c r="AD10" s="85"/>
      <c r="AE10" s="12"/>
      <c r="AF10" s="50">
        <v>45284</v>
      </c>
      <c r="AG10" s="14" t="s">
        <v>46</v>
      </c>
      <c r="AH10" s="12"/>
      <c r="AI10" s="12"/>
      <c r="AJ10" s="12"/>
    </row>
    <row r="11" spans="1:37" x14ac:dyDescent="0.25">
      <c r="A11" s="110">
        <v>44933</v>
      </c>
      <c r="B11" s="81" t="s">
        <v>4</v>
      </c>
      <c r="C11" s="58"/>
      <c r="D11" s="58"/>
      <c r="E11" s="152"/>
      <c r="F11" s="124">
        <v>44964</v>
      </c>
      <c r="G11" s="51" t="s">
        <v>6</v>
      </c>
      <c r="H11" s="51"/>
      <c r="I11" s="51"/>
      <c r="J11" s="65"/>
      <c r="K11" s="124">
        <v>44992</v>
      </c>
      <c r="L11" s="51" t="s">
        <v>9</v>
      </c>
      <c r="M11" s="129"/>
      <c r="N11" s="82"/>
      <c r="O11" s="84"/>
      <c r="P11" s="110">
        <v>45023</v>
      </c>
      <c r="Q11" s="135" t="s">
        <v>4</v>
      </c>
      <c r="R11" s="59"/>
      <c r="S11" s="59"/>
      <c r="T11" s="75"/>
      <c r="U11" s="124">
        <v>45053</v>
      </c>
      <c r="V11" s="125" t="s">
        <v>6</v>
      </c>
      <c r="W11" s="118"/>
      <c r="X11" s="118"/>
      <c r="Y11" s="119"/>
      <c r="Z11" s="124">
        <v>45084</v>
      </c>
      <c r="AA11" s="51" t="s">
        <v>10</v>
      </c>
      <c r="AB11" s="130"/>
      <c r="AC11" s="130"/>
      <c r="AD11" s="85"/>
      <c r="AE11" s="12"/>
      <c r="AF11" s="50"/>
      <c r="AG11" s="14"/>
      <c r="AH11" s="12"/>
      <c r="AI11" s="12"/>
      <c r="AJ11" s="12"/>
    </row>
    <row r="12" spans="1:37" x14ac:dyDescent="0.25">
      <c r="A12" s="124">
        <v>44934</v>
      </c>
      <c r="B12" s="125" t="s">
        <v>8</v>
      </c>
      <c r="C12" s="51"/>
      <c r="D12" s="51"/>
      <c r="E12" s="71" t="s">
        <v>59</v>
      </c>
      <c r="F12" s="124">
        <v>44965</v>
      </c>
      <c r="G12" s="51" t="s">
        <v>9</v>
      </c>
      <c r="H12" s="51"/>
      <c r="I12" s="51"/>
      <c r="J12" s="65"/>
      <c r="K12" s="124">
        <v>44993</v>
      </c>
      <c r="L12" s="51" t="s">
        <v>10</v>
      </c>
      <c r="M12" s="129"/>
      <c r="N12" s="82"/>
      <c r="O12" s="84"/>
      <c r="P12" s="124">
        <v>45024</v>
      </c>
      <c r="Q12" s="120" t="s">
        <v>8</v>
      </c>
      <c r="R12" s="120"/>
      <c r="S12" s="120"/>
      <c r="T12" s="121"/>
      <c r="U12" s="124">
        <v>45054</v>
      </c>
      <c r="V12" s="53" t="s">
        <v>6</v>
      </c>
      <c r="W12" s="118"/>
      <c r="X12" s="118"/>
      <c r="Y12" s="119"/>
      <c r="Z12" s="110">
        <v>45085</v>
      </c>
      <c r="AA12" s="135" t="s">
        <v>7</v>
      </c>
      <c r="AB12" s="130"/>
      <c r="AC12" s="130"/>
      <c r="AD12" s="85"/>
      <c r="AE12" s="12"/>
      <c r="AF12" s="50" t="s">
        <v>62</v>
      </c>
      <c r="AG12" s="14" t="s">
        <v>49</v>
      </c>
      <c r="AH12" s="12"/>
      <c r="AI12" s="12"/>
      <c r="AJ12" s="12"/>
    </row>
    <row r="13" spans="1:37" x14ac:dyDescent="0.25">
      <c r="A13" s="124">
        <v>44935</v>
      </c>
      <c r="B13" s="51" t="s">
        <v>6</v>
      </c>
      <c r="C13" s="51"/>
      <c r="D13" s="51"/>
      <c r="E13" s="71"/>
      <c r="F13" s="124">
        <v>44966</v>
      </c>
      <c r="G13" s="51" t="s">
        <v>10</v>
      </c>
      <c r="H13" s="51"/>
      <c r="I13" s="51"/>
      <c r="J13" s="65"/>
      <c r="K13" s="110">
        <v>44994</v>
      </c>
      <c r="L13" s="135" t="s">
        <v>7</v>
      </c>
      <c r="M13" s="129"/>
      <c r="N13" s="82"/>
      <c r="O13" s="84"/>
      <c r="P13" s="124">
        <v>45025</v>
      </c>
      <c r="Q13" s="125" t="s">
        <v>6</v>
      </c>
      <c r="R13" s="120"/>
      <c r="S13" s="120"/>
      <c r="T13" s="121"/>
      <c r="U13" s="111">
        <v>45055</v>
      </c>
      <c r="V13" s="56" t="s">
        <v>9</v>
      </c>
      <c r="W13" s="92"/>
      <c r="X13" s="92"/>
      <c r="Y13" s="93"/>
      <c r="Z13" s="110">
        <v>45086</v>
      </c>
      <c r="AA13" s="135" t="s">
        <v>4</v>
      </c>
      <c r="AB13" s="130"/>
      <c r="AC13" s="130"/>
      <c r="AD13" s="85"/>
      <c r="AE13" s="12"/>
      <c r="AF13" s="50">
        <v>45292</v>
      </c>
      <c r="AG13" s="14" t="s">
        <v>44</v>
      </c>
      <c r="AH13" s="12"/>
      <c r="AI13" s="12"/>
      <c r="AJ13" s="12"/>
    </row>
    <row r="14" spans="1:37" x14ac:dyDescent="0.25">
      <c r="A14" s="124">
        <v>44936</v>
      </c>
      <c r="B14" s="51" t="s">
        <v>6</v>
      </c>
      <c r="C14" s="51"/>
      <c r="D14" s="51"/>
      <c r="E14" s="139"/>
      <c r="F14" s="110">
        <v>44967</v>
      </c>
      <c r="G14" s="135" t="s">
        <v>7</v>
      </c>
      <c r="H14" s="51"/>
      <c r="I14" s="51"/>
      <c r="J14" s="65"/>
      <c r="K14" s="110">
        <v>44995</v>
      </c>
      <c r="L14" s="135" t="s">
        <v>4</v>
      </c>
      <c r="M14" s="129"/>
      <c r="N14" s="82"/>
      <c r="O14" s="84"/>
      <c r="P14" s="124">
        <v>45026</v>
      </c>
      <c r="Q14" s="53" t="s">
        <v>6</v>
      </c>
      <c r="R14" s="120"/>
      <c r="S14" s="120"/>
      <c r="T14" s="121"/>
      <c r="U14" s="111">
        <v>45056</v>
      </c>
      <c r="V14" s="56" t="s">
        <v>10</v>
      </c>
      <c r="W14" s="92"/>
      <c r="X14" s="92"/>
      <c r="Y14" s="93"/>
      <c r="Z14" s="124">
        <v>45087</v>
      </c>
      <c r="AA14" s="120" t="s">
        <v>8</v>
      </c>
      <c r="AB14" s="130"/>
      <c r="AC14" s="130"/>
      <c r="AD14" s="85"/>
      <c r="AE14" s="12"/>
      <c r="AF14" s="50">
        <v>45380</v>
      </c>
      <c r="AG14" s="14" t="s">
        <v>45</v>
      </c>
      <c r="AJ14" s="12"/>
    </row>
    <row r="15" spans="1:37" x14ac:dyDescent="0.25">
      <c r="A15" s="124">
        <v>44937</v>
      </c>
      <c r="B15" s="51" t="s">
        <v>9</v>
      </c>
      <c r="C15" s="51"/>
      <c r="D15" s="51"/>
      <c r="E15" s="71"/>
      <c r="F15" s="110">
        <v>44968</v>
      </c>
      <c r="G15" s="81" t="s">
        <v>4</v>
      </c>
      <c r="H15" s="51"/>
      <c r="I15" s="51"/>
      <c r="J15" s="65"/>
      <c r="K15" s="124">
        <v>44996</v>
      </c>
      <c r="L15" s="120" t="s">
        <v>8</v>
      </c>
      <c r="M15" s="129"/>
      <c r="N15" s="82"/>
      <c r="O15" s="84"/>
      <c r="P15" s="124">
        <v>45027</v>
      </c>
      <c r="Q15" s="51" t="s">
        <v>9</v>
      </c>
      <c r="R15" s="120"/>
      <c r="S15" s="120"/>
      <c r="T15" s="121"/>
      <c r="U15" s="110">
        <v>45057</v>
      </c>
      <c r="V15" s="135" t="s">
        <v>7</v>
      </c>
      <c r="W15" s="118"/>
      <c r="X15" s="118"/>
      <c r="Y15" s="119"/>
      <c r="Z15" s="124">
        <v>45088</v>
      </c>
      <c r="AA15" s="125" t="s">
        <v>6</v>
      </c>
      <c r="AB15" s="130"/>
      <c r="AC15" s="130"/>
      <c r="AD15" s="85"/>
      <c r="AE15" s="12"/>
      <c r="AF15" s="50" t="s">
        <v>63</v>
      </c>
      <c r="AG15" s="14" t="s">
        <v>40</v>
      </c>
      <c r="AH15" s="12"/>
      <c r="AI15" s="12"/>
      <c r="AJ15" s="12"/>
    </row>
    <row r="16" spans="1:37" x14ac:dyDescent="0.25">
      <c r="A16" s="124">
        <v>44938</v>
      </c>
      <c r="B16" s="51" t="s">
        <v>10</v>
      </c>
      <c r="C16" s="51"/>
      <c r="D16" s="51"/>
      <c r="E16" s="71"/>
      <c r="F16" s="124">
        <v>44969</v>
      </c>
      <c r="G16" s="125" t="s">
        <v>8</v>
      </c>
      <c r="H16" s="96"/>
      <c r="I16" s="96"/>
      <c r="J16" s="151" t="s">
        <v>5</v>
      </c>
      <c r="K16" s="124">
        <v>44997</v>
      </c>
      <c r="L16" s="125" t="s">
        <v>6</v>
      </c>
      <c r="M16" s="129"/>
      <c r="N16" s="82"/>
      <c r="O16" s="84"/>
      <c r="P16" s="124">
        <v>45028</v>
      </c>
      <c r="Q16" s="51" t="s">
        <v>10</v>
      </c>
      <c r="R16" s="118"/>
      <c r="S16" s="118"/>
      <c r="T16" s="119"/>
      <c r="U16" s="110">
        <v>45058</v>
      </c>
      <c r="V16" s="135" t="s">
        <v>4</v>
      </c>
      <c r="W16" s="118"/>
      <c r="X16" s="118"/>
      <c r="Y16" s="119"/>
      <c r="Z16" s="124">
        <v>45089</v>
      </c>
      <c r="AA16" s="53" t="s">
        <v>6</v>
      </c>
      <c r="AB16" s="130"/>
      <c r="AC16" s="130"/>
      <c r="AD16" s="85"/>
      <c r="AE16" s="12"/>
      <c r="AF16" s="50">
        <v>45421</v>
      </c>
      <c r="AG16" s="14" t="s">
        <v>41</v>
      </c>
      <c r="AH16" s="12"/>
      <c r="AI16" s="12"/>
      <c r="AK16" s="12"/>
    </row>
    <row r="17" spans="1:37" x14ac:dyDescent="0.25">
      <c r="A17" s="110">
        <v>44939</v>
      </c>
      <c r="B17" s="135" t="s">
        <v>7</v>
      </c>
      <c r="C17" s="51"/>
      <c r="D17" s="51"/>
      <c r="E17" s="71"/>
      <c r="F17" s="124">
        <v>44970</v>
      </c>
      <c r="G17" s="53" t="s">
        <v>6</v>
      </c>
      <c r="H17" s="96"/>
      <c r="I17" s="96"/>
      <c r="J17" s="151" t="s">
        <v>5</v>
      </c>
      <c r="K17" s="124">
        <v>44998</v>
      </c>
      <c r="L17" s="53" t="s">
        <v>6</v>
      </c>
      <c r="M17" s="129"/>
      <c r="N17" s="82"/>
      <c r="O17" s="84"/>
      <c r="P17" s="110">
        <v>45029</v>
      </c>
      <c r="Q17" s="135" t="s">
        <v>7</v>
      </c>
      <c r="R17" s="118"/>
      <c r="S17" s="118"/>
      <c r="T17" s="119"/>
      <c r="U17" s="124">
        <v>45059</v>
      </c>
      <c r="V17" s="120" t="s">
        <v>8</v>
      </c>
      <c r="W17" s="120"/>
      <c r="X17" s="120"/>
      <c r="Y17" s="121"/>
      <c r="Z17" s="124">
        <v>45090</v>
      </c>
      <c r="AA17" s="51" t="s">
        <v>9</v>
      </c>
      <c r="AB17" s="130"/>
      <c r="AC17" s="130"/>
      <c r="AD17" s="85"/>
      <c r="AE17" s="12"/>
      <c r="AF17" s="50">
        <v>45432</v>
      </c>
      <c r="AG17" s="14" t="s">
        <v>42</v>
      </c>
      <c r="AH17" s="12"/>
      <c r="AI17" s="12"/>
      <c r="AK17" s="12"/>
    </row>
    <row r="18" spans="1:37" x14ac:dyDescent="0.25">
      <c r="A18" s="110">
        <v>44940</v>
      </c>
      <c r="B18" s="81" t="s">
        <v>4</v>
      </c>
      <c r="C18" s="51"/>
      <c r="D18" s="51"/>
      <c r="E18" s="71"/>
      <c r="F18" s="124">
        <v>44971</v>
      </c>
      <c r="G18" s="51" t="s">
        <v>6</v>
      </c>
      <c r="H18" s="96"/>
      <c r="I18" s="96"/>
      <c r="J18" s="151"/>
      <c r="K18" s="124">
        <v>44999</v>
      </c>
      <c r="L18" s="51" t="s">
        <v>9</v>
      </c>
      <c r="M18" s="129"/>
      <c r="N18" s="82"/>
      <c r="O18" s="84"/>
      <c r="P18" s="110">
        <v>45030</v>
      </c>
      <c r="Q18" s="135" t="s">
        <v>4</v>
      </c>
      <c r="R18" s="118"/>
      <c r="S18" s="118"/>
      <c r="T18" s="119"/>
      <c r="U18" s="124">
        <v>45060</v>
      </c>
      <c r="V18" s="125" t="s">
        <v>6</v>
      </c>
      <c r="W18" s="120"/>
      <c r="X18" s="120"/>
      <c r="Y18" s="121"/>
      <c r="Z18" s="124">
        <v>45091</v>
      </c>
      <c r="AA18" s="51" t="s">
        <v>10</v>
      </c>
      <c r="AB18" s="130"/>
      <c r="AC18" s="130"/>
      <c r="AD18" s="85"/>
      <c r="AE18" s="12"/>
      <c r="AF18" s="50">
        <v>45442</v>
      </c>
      <c r="AG18" s="14" t="s">
        <v>43</v>
      </c>
      <c r="AJ18" s="12"/>
    </row>
    <row r="19" spans="1:37" x14ac:dyDescent="0.25">
      <c r="A19" s="124">
        <v>44941</v>
      </c>
      <c r="B19" s="125" t="s">
        <v>8</v>
      </c>
      <c r="C19" s="51"/>
      <c r="D19" s="51"/>
      <c r="E19" s="71"/>
      <c r="F19" s="124">
        <v>44972</v>
      </c>
      <c r="G19" s="51" t="s">
        <v>9</v>
      </c>
      <c r="H19" s="96"/>
      <c r="I19" s="96"/>
      <c r="J19" s="151"/>
      <c r="K19" s="124">
        <v>45000</v>
      </c>
      <c r="L19" s="51" t="s">
        <v>10</v>
      </c>
      <c r="M19" s="129"/>
      <c r="N19" s="82"/>
      <c r="O19" s="84"/>
      <c r="P19" s="124">
        <v>45031</v>
      </c>
      <c r="Q19" s="120" t="s">
        <v>8</v>
      </c>
      <c r="R19" s="118"/>
      <c r="S19" s="118"/>
      <c r="T19" s="119"/>
      <c r="U19" s="124">
        <v>45061</v>
      </c>
      <c r="V19" s="53" t="s">
        <v>6</v>
      </c>
      <c r="W19" s="120"/>
      <c r="X19" s="120"/>
      <c r="Y19" s="121"/>
      <c r="Z19" s="110">
        <v>45092</v>
      </c>
      <c r="AA19" s="135" t="s">
        <v>7</v>
      </c>
      <c r="AB19" s="130"/>
      <c r="AC19" s="130"/>
      <c r="AD19" s="85"/>
      <c r="AE19" s="12"/>
      <c r="AF19" s="50">
        <v>45444</v>
      </c>
      <c r="AG19" s="14" t="s">
        <v>46</v>
      </c>
      <c r="AI19" s="12"/>
      <c r="AJ19" s="12"/>
    </row>
    <row r="20" spans="1:37" x14ac:dyDescent="0.25">
      <c r="A20" s="124">
        <v>44942</v>
      </c>
      <c r="B20" s="51" t="s">
        <v>6</v>
      </c>
      <c r="C20" s="51"/>
      <c r="D20" s="51"/>
      <c r="E20" s="71"/>
      <c r="F20" s="124">
        <v>44973</v>
      </c>
      <c r="G20" s="51" t="s">
        <v>10</v>
      </c>
      <c r="H20" s="96"/>
      <c r="I20" s="96"/>
      <c r="J20" s="151" t="s">
        <v>60</v>
      </c>
      <c r="K20" s="110">
        <v>45001</v>
      </c>
      <c r="L20" s="135" t="s">
        <v>7</v>
      </c>
      <c r="M20" s="129"/>
      <c r="N20" s="82"/>
      <c r="O20" s="84"/>
      <c r="P20" s="124">
        <v>45032</v>
      </c>
      <c r="Q20" s="125" t="s">
        <v>6</v>
      </c>
      <c r="R20" s="118"/>
      <c r="S20" s="118"/>
      <c r="T20" s="119"/>
      <c r="U20" s="124">
        <v>45062</v>
      </c>
      <c r="V20" s="51" t="s">
        <v>9</v>
      </c>
      <c r="W20" s="120"/>
      <c r="X20" s="120"/>
      <c r="Y20" s="121"/>
      <c r="Z20" s="110">
        <v>45093</v>
      </c>
      <c r="AA20" s="135" t="s">
        <v>4</v>
      </c>
      <c r="AB20" s="130"/>
      <c r="AC20" s="130"/>
      <c r="AD20" s="85"/>
      <c r="AE20" s="12"/>
      <c r="AI20" s="12"/>
    </row>
    <row r="21" spans="1:37" x14ac:dyDescent="0.25">
      <c r="A21" s="124">
        <v>44943</v>
      </c>
      <c r="B21" s="51" t="s">
        <v>6</v>
      </c>
      <c r="C21" s="51"/>
      <c r="D21" s="51"/>
      <c r="E21" s="71"/>
      <c r="F21" s="110">
        <v>44974</v>
      </c>
      <c r="G21" s="135" t="s">
        <v>7</v>
      </c>
      <c r="H21" s="51"/>
      <c r="I21" s="51"/>
      <c r="J21" s="71"/>
      <c r="K21" s="110">
        <v>45002</v>
      </c>
      <c r="L21" s="135" t="s">
        <v>4</v>
      </c>
      <c r="M21" s="129"/>
      <c r="N21" s="82"/>
      <c r="O21" s="84"/>
      <c r="P21" s="124">
        <v>45033</v>
      </c>
      <c r="Q21" s="53" t="s">
        <v>6</v>
      </c>
      <c r="R21" s="118"/>
      <c r="S21" s="118"/>
      <c r="T21" s="119"/>
      <c r="U21" s="124">
        <v>45063</v>
      </c>
      <c r="V21" s="51" t="s">
        <v>10</v>
      </c>
      <c r="W21" s="118"/>
      <c r="X21" s="118"/>
      <c r="Y21" s="119"/>
      <c r="Z21" s="124">
        <v>45094</v>
      </c>
      <c r="AA21" s="120" t="s">
        <v>8</v>
      </c>
      <c r="AB21" s="130"/>
      <c r="AC21" s="130"/>
      <c r="AD21" s="85"/>
      <c r="AE21" s="12"/>
      <c r="AI21" s="12"/>
      <c r="AJ21" s="12"/>
    </row>
    <row r="22" spans="1:37" x14ac:dyDescent="0.25">
      <c r="A22" s="124">
        <v>44944</v>
      </c>
      <c r="B22" s="51" t="s">
        <v>9</v>
      </c>
      <c r="C22" s="51"/>
      <c r="D22" s="51"/>
      <c r="E22" s="71"/>
      <c r="F22" s="110">
        <v>44975</v>
      </c>
      <c r="G22" s="81" t="s">
        <v>4</v>
      </c>
      <c r="H22" s="51"/>
      <c r="I22" s="51"/>
      <c r="J22" s="139"/>
      <c r="K22" s="124">
        <v>45003</v>
      </c>
      <c r="L22" s="120" t="s">
        <v>8</v>
      </c>
      <c r="M22" s="129"/>
      <c r="N22" s="82"/>
      <c r="O22" s="84"/>
      <c r="P22" s="124">
        <v>45034</v>
      </c>
      <c r="Q22" s="51" t="s">
        <v>9</v>
      </c>
      <c r="R22" s="118"/>
      <c r="S22" s="118"/>
      <c r="T22" s="119"/>
      <c r="U22" s="110">
        <v>45064</v>
      </c>
      <c r="V22" s="135" t="s">
        <v>7</v>
      </c>
      <c r="W22" s="118"/>
      <c r="X22" s="118"/>
      <c r="Y22" s="119"/>
      <c r="Z22" s="124">
        <v>45095</v>
      </c>
      <c r="AA22" s="125" t="s">
        <v>6</v>
      </c>
      <c r="AB22" s="130"/>
      <c r="AC22" s="130"/>
      <c r="AD22" s="85"/>
      <c r="AE22" s="12"/>
      <c r="AF22" s="15"/>
      <c r="AG22" s="14"/>
      <c r="AH22" s="12"/>
      <c r="AI22" s="12"/>
      <c r="AJ22" s="12"/>
      <c r="AK22" s="12"/>
    </row>
    <row r="23" spans="1:37" x14ac:dyDescent="0.25">
      <c r="A23" s="124">
        <v>44945</v>
      </c>
      <c r="B23" s="51" t="s">
        <v>10</v>
      </c>
      <c r="C23" s="51"/>
      <c r="D23" s="51"/>
      <c r="E23" s="71"/>
      <c r="F23" s="124">
        <v>44976</v>
      </c>
      <c r="G23" s="125" t="s">
        <v>8</v>
      </c>
      <c r="H23" s="51"/>
      <c r="I23" s="51"/>
      <c r="J23" s="71" t="s">
        <v>14</v>
      </c>
      <c r="K23" s="124">
        <v>45004</v>
      </c>
      <c r="L23" s="125" t="s">
        <v>6</v>
      </c>
      <c r="M23" s="129"/>
      <c r="N23" s="82"/>
      <c r="O23" s="84"/>
      <c r="P23" s="124">
        <v>45035</v>
      </c>
      <c r="Q23" s="51" t="s">
        <v>10</v>
      </c>
      <c r="R23" s="118"/>
      <c r="S23" s="118"/>
      <c r="T23" s="119"/>
      <c r="U23" s="110">
        <v>45065</v>
      </c>
      <c r="V23" s="135" t="s">
        <v>4</v>
      </c>
      <c r="W23" s="118"/>
      <c r="X23" s="118"/>
      <c r="Y23" s="119"/>
      <c r="Z23" s="124">
        <v>45096</v>
      </c>
      <c r="AA23" s="53" t="s">
        <v>6</v>
      </c>
      <c r="AB23" s="130"/>
      <c r="AC23" s="130"/>
      <c r="AD23" s="85"/>
      <c r="AE23" s="12"/>
      <c r="AF23" s="15"/>
      <c r="AG23" s="14"/>
      <c r="AH23" s="12"/>
      <c r="AI23" s="12"/>
    </row>
    <row r="24" spans="1:37" x14ac:dyDescent="0.25">
      <c r="A24" s="110">
        <v>44946</v>
      </c>
      <c r="B24" s="135" t="s">
        <v>7</v>
      </c>
      <c r="C24" s="51"/>
      <c r="D24" s="51"/>
      <c r="E24" s="71"/>
      <c r="F24" s="124">
        <v>44977</v>
      </c>
      <c r="G24" s="53" t="s">
        <v>6</v>
      </c>
      <c r="H24" s="51"/>
      <c r="I24" s="51"/>
      <c r="J24" s="65"/>
      <c r="K24" s="124">
        <v>45005</v>
      </c>
      <c r="L24" s="53" t="s">
        <v>6</v>
      </c>
      <c r="M24" s="129"/>
      <c r="N24" s="82"/>
      <c r="O24" s="84"/>
      <c r="P24" s="110">
        <v>45036</v>
      </c>
      <c r="Q24" s="135" t="s">
        <v>7</v>
      </c>
      <c r="R24" s="118"/>
      <c r="S24" s="118"/>
      <c r="T24" s="119"/>
      <c r="U24" s="111">
        <v>45066</v>
      </c>
      <c r="V24" s="56" t="s">
        <v>8</v>
      </c>
      <c r="W24" s="92"/>
      <c r="X24" s="92"/>
      <c r="Y24" s="93"/>
      <c r="Z24" s="124">
        <v>45097</v>
      </c>
      <c r="AA24" s="51" t="s">
        <v>9</v>
      </c>
      <c r="AB24" s="130"/>
      <c r="AC24" s="130"/>
      <c r="AD24" s="85"/>
      <c r="AE24" s="12"/>
    </row>
    <row r="25" spans="1:37" x14ac:dyDescent="0.25">
      <c r="A25" s="110">
        <v>44947</v>
      </c>
      <c r="B25" s="81" t="s">
        <v>4</v>
      </c>
      <c r="C25" s="51"/>
      <c r="D25" s="51"/>
      <c r="E25" s="71"/>
      <c r="F25" s="124">
        <v>44978</v>
      </c>
      <c r="G25" s="51" t="s">
        <v>6</v>
      </c>
      <c r="H25" s="51"/>
      <c r="I25" s="51"/>
      <c r="J25" s="139"/>
      <c r="K25" s="124">
        <v>45006</v>
      </c>
      <c r="L25" s="51" t="s">
        <v>9</v>
      </c>
      <c r="M25" s="129"/>
      <c r="N25" s="82"/>
      <c r="O25" s="84"/>
      <c r="P25" s="110">
        <v>45037</v>
      </c>
      <c r="Q25" s="135" t="s">
        <v>4</v>
      </c>
      <c r="R25" s="118"/>
      <c r="S25" s="118"/>
      <c r="T25" s="119"/>
      <c r="U25" s="124">
        <v>45067</v>
      </c>
      <c r="V25" s="125" t="s">
        <v>6</v>
      </c>
      <c r="W25" s="118"/>
      <c r="X25" s="118"/>
      <c r="Y25" s="119"/>
      <c r="Z25" s="124">
        <v>45098</v>
      </c>
      <c r="AA25" s="51" t="s">
        <v>10</v>
      </c>
      <c r="AB25" s="130"/>
      <c r="AC25" s="130"/>
      <c r="AD25" s="85" t="s">
        <v>60</v>
      </c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124">
        <v>44948</v>
      </c>
      <c r="B26" s="125" t="s">
        <v>8</v>
      </c>
      <c r="C26" s="51"/>
      <c r="D26" s="51"/>
      <c r="E26" s="71"/>
      <c r="F26" s="124">
        <v>44979</v>
      </c>
      <c r="G26" s="51" t="s">
        <v>9</v>
      </c>
      <c r="H26" s="51"/>
      <c r="I26" s="51"/>
      <c r="J26" s="65"/>
      <c r="K26" s="124">
        <v>45007</v>
      </c>
      <c r="L26" s="51" t="s">
        <v>10</v>
      </c>
      <c r="M26" s="129"/>
      <c r="N26" s="82"/>
      <c r="O26" s="84"/>
      <c r="P26" s="124">
        <v>45038</v>
      </c>
      <c r="Q26" s="120" t="s">
        <v>8</v>
      </c>
      <c r="R26" s="118"/>
      <c r="S26" s="118"/>
      <c r="T26" s="119"/>
      <c r="U26" s="124">
        <v>45068</v>
      </c>
      <c r="V26" s="53" t="s">
        <v>6</v>
      </c>
      <c r="W26" s="118"/>
      <c r="X26" s="118"/>
      <c r="Y26" s="119"/>
      <c r="Z26" s="110">
        <v>45099</v>
      </c>
      <c r="AA26" s="135" t="s">
        <v>7</v>
      </c>
      <c r="AB26" s="130"/>
      <c r="AC26" s="130"/>
      <c r="AD26" s="85"/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124">
        <v>44949</v>
      </c>
      <c r="B27" s="51" t="s">
        <v>6</v>
      </c>
      <c r="C27" s="51"/>
      <c r="D27" s="51"/>
      <c r="E27" s="71"/>
      <c r="F27" s="124">
        <v>44980</v>
      </c>
      <c r="G27" s="51" t="s">
        <v>10</v>
      </c>
      <c r="H27" s="51"/>
      <c r="I27" s="51"/>
      <c r="J27" s="65"/>
      <c r="K27" s="110">
        <v>45008</v>
      </c>
      <c r="L27" s="135" t="s">
        <v>7</v>
      </c>
      <c r="M27" s="129"/>
      <c r="N27" s="82"/>
      <c r="O27" s="84"/>
      <c r="P27" s="124">
        <v>45039</v>
      </c>
      <c r="Q27" s="125" t="s">
        <v>6</v>
      </c>
      <c r="R27" s="118"/>
      <c r="S27" s="118"/>
      <c r="T27" s="119"/>
      <c r="U27" s="124">
        <v>45069</v>
      </c>
      <c r="V27" s="51" t="s">
        <v>9</v>
      </c>
      <c r="W27" s="118"/>
      <c r="X27" s="118"/>
      <c r="Y27" s="119"/>
      <c r="Z27" s="110">
        <v>45100</v>
      </c>
      <c r="AA27" s="135" t="s">
        <v>4</v>
      </c>
      <c r="AB27" s="130"/>
      <c r="AC27" s="130"/>
      <c r="AD27" s="85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124">
        <v>44950</v>
      </c>
      <c r="B28" s="51" t="s">
        <v>6</v>
      </c>
      <c r="C28" s="51"/>
      <c r="D28" s="51"/>
      <c r="E28" s="71"/>
      <c r="F28" s="110">
        <v>44981</v>
      </c>
      <c r="G28" s="135" t="s">
        <v>7</v>
      </c>
      <c r="H28" s="51"/>
      <c r="I28" s="51"/>
      <c r="J28" s="65"/>
      <c r="K28" s="110">
        <v>45009</v>
      </c>
      <c r="L28" s="135" t="s">
        <v>4</v>
      </c>
      <c r="M28" s="129"/>
      <c r="N28" s="82"/>
      <c r="O28" s="84"/>
      <c r="P28" s="124">
        <v>45040</v>
      </c>
      <c r="Q28" s="53" t="s">
        <v>6</v>
      </c>
      <c r="R28" s="118"/>
      <c r="S28" s="118"/>
      <c r="T28" s="119"/>
      <c r="U28" s="124">
        <v>45070</v>
      </c>
      <c r="V28" s="51" t="s">
        <v>10</v>
      </c>
      <c r="W28" s="118"/>
      <c r="X28" s="118"/>
      <c r="Y28" s="119"/>
      <c r="Z28" s="124">
        <v>45101</v>
      </c>
      <c r="AA28" s="120" t="s">
        <v>8</v>
      </c>
      <c r="AB28" s="130"/>
      <c r="AC28" s="130"/>
      <c r="AD28" s="85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124">
        <v>44951</v>
      </c>
      <c r="B29" s="51" t="s">
        <v>9</v>
      </c>
      <c r="C29" s="51"/>
      <c r="D29" s="51"/>
      <c r="E29" s="71"/>
      <c r="F29" s="110">
        <v>44982</v>
      </c>
      <c r="G29" s="81" t="s">
        <v>4</v>
      </c>
      <c r="H29" s="51"/>
      <c r="I29" s="51"/>
      <c r="J29" s="65"/>
      <c r="K29" s="124">
        <v>45010</v>
      </c>
      <c r="L29" s="120" t="s">
        <v>8</v>
      </c>
      <c r="M29" s="129"/>
      <c r="N29" s="82"/>
      <c r="O29" s="84"/>
      <c r="P29" s="124">
        <v>45041</v>
      </c>
      <c r="Q29" s="51" t="s">
        <v>9</v>
      </c>
      <c r="R29" s="118"/>
      <c r="S29" s="118"/>
      <c r="T29" s="119"/>
      <c r="U29" s="110">
        <v>45071</v>
      </c>
      <c r="V29" s="135" t="s">
        <v>7</v>
      </c>
      <c r="W29" s="118"/>
      <c r="X29" s="118"/>
      <c r="Y29" s="119"/>
      <c r="Z29" s="124">
        <v>45102</v>
      </c>
      <c r="AA29" s="125" t="s">
        <v>6</v>
      </c>
      <c r="AB29" s="130"/>
      <c r="AC29" s="130"/>
      <c r="AD29" s="8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124">
        <v>44952</v>
      </c>
      <c r="B30" s="51" t="s">
        <v>10</v>
      </c>
      <c r="C30" s="51"/>
      <c r="D30" s="51"/>
      <c r="E30" s="71"/>
      <c r="F30" s="124">
        <v>44983</v>
      </c>
      <c r="G30" s="125" t="s">
        <v>8</v>
      </c>
      <c r="H30" s="51"/>
      <c r="I30" s="51"/>
      <c r="J30" s="65"/>
      <c r="K30" s="124">
        <v>45011</v>
      </c>
      <c r="L30" s="125" t="s">
        <v>6</v>
      </c>
      <c r="M30" s="129"/>
      <c r="N30" s="82"/>
      <c r="O30" s="84"/>
      <c r="P30" s="124">
        <v>45042</v>
      </c>
      <c r="Q30" s="51" t="s">
        <v>10</v>
      </c>
      <c r="R30" s="118"/>
      <c r="S30" s="118"/>
      <c r="T30" s="119"/>
      <c r="U30" s="110">
        <v>45072</v>
      </c>
      <c r="V30" s="135" t="s">
        <v>4</v>
      </c>
      <c r="W30" s="118"/>
      <c r="X30" s="118"/>
      <c r="Y30" s="119"/>
      <c r="Z30" s="124">
        <v>45103</v>
      </c>
      <c r="AA30" s="53" t="s">
        <v>6</v>
      </c>
      <c r="AB30" s="130"/>
      <c r="AC30" s="130"/>
      <c r="AD30" s="8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110">
        <v>44953</v>
      </c>
      <c r="B31" s="135" t="s">
        <v>7</v>
      </c>
      <c r="C31" s="51"/>
      <c r="D31" s="51"/>
      <c r="E31" s="71"/>
      <c r="F31" s="124">
        <v>44984</v>
      </c>
      <c r="G31" s="53" t="s">
        <v>6</v>
      </c>
      <c r="H31" s="51"/>
      <c r="I31" s="51"/>
      <c r="J31" s="65"/>
      <c r="K31" s="124">
        <v>45012</v>
      </c>
      <c r="L31" s="53" t="s">
        <v>6</v>
      </c>
      <c r="M31" s="129"/>
      <c r="N31" s="82"/>
      <c r="O31" s="84"/>
      <c r="P31" s="110">
        <v>45043</v>
      </c>
      <c r="Q31" s="135" t="s">
        <v>7</v>
      </c>
      <c r="R31" s="118"/>
      <c r="S31" s="118"/>
      <c r="T31" s="119"/>
      <c r="U31" s="124">
        <v>45073</v>
      </c>
      <c r="V31" s="120" t="s">
        <v>8</v>
      </c>
      <c r="W31" s="118"/>
      <c r="X31" s="118"/>
      <c r="Y31" s="119"/>
      <c r="Z31" s="124">
        <v>45104</v>
      </c>
      <c r="AA31" s="51" t="s">
        <v>9</v>
      </c>
      <c r="AB31" s="130"/>
      <c r="AC31" s="130"/>
      <c r="AD31" s="8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110">
        <v>44954</v>
      </c>
      <c r="B32" s="81" t="s">
        <v>4</v>
      </c>
      <c r="C32" s="51"/>
      <c r="D32" s="51"/>
      <c r="E32" s="71"/>
      <c r="F32" s="124">
        <v>44985</v>
      </c>
      <c r="G32" s="51" t="s">
        <v>6</v>
      </c>
      <c r="H32" s="51"/>
      <c r="I32" s="51"/>
      <c r="J32" s="65"/>
      <c r="K32" s="124">
        <v>45013</v>
      </c>
      <c r="L32" s="51" t="s">
        <v>9</v>
      </c>
      <c r="M32" s="129"/>
      <c r="N32" s="82"/>
      <c r="O32" s="84"/>
      <c r="P32" s="110">
        <v>45044</v>
      </c>
      <c r="Q32" s="135" t="s">
        <v>4</v>
      </c>
      <c r="R32" s="118"/>
      <c r="S32" s="118"/>
      <c r="T32" s="119"/>
      <c r="U32" s="124">
        <v>45074</v>
      </c>
      <c r="V32" s="125" t="s">
        <v>6</v>
      </c>
      <c r="W32" s="118"/>
      <c r="X32" s="118"/>
      <c r="Y32" s="119"/>
      <c r="Z32" s="124">
        <v>45105</v>
      </c>
      <c r="AA32" s="51" t="s">
        <v>10</v>
      </c>
      <c r="AB32" s="130"/>
      <c r="AC32" s="130"/>
      <c r="AD32" s="85"/>
      <c r="AE32" s="1"/>
      <c r="AF32" s="18"/>
      <c r="AG32" s="1"/>
      <c r="AH32" s="14"/>
      <c r="AI32" s="21"/>
      <c r="AJ32" s="12"/>
      <c r="AK32" s="12"/>
    </row>
    <row r="33" spans="1:37" x14ac:dyDescent="0.25">
      <c r="A33" s="124">
        <v>44955</v>
      </c>
      <c r="B33" s="125" t="s">
        <v>8</v>
      </c>
      <c r="C33" s="51"/>
      <c r="D33" s="51"/>
      <c r="E33" s="71"/>
      <c r="F33" s="70">
        <v>29</v>
      </c>
      <c r="G33" s="53" t="s">
        <v>9</v>
      </c>
      <c r="H33" s="51"/>
      <c r="I33" s="51"/>
      <c r="J33" s="65"/>
      <c r="K33" s="124">
        <v>45014</v>
      </c>
      <c r="L33" s="51" t="s">
        <v>10</v>
      </c>
      <c r="M33" s="145"/>
      <c r="N33" s="146"/>
      <c r="O33" s="147"/>
      <c r="P33" s="124">
        <v>45045</v>
      </c>
      <c r="Q33" s="120" t="s">
        <v>8</v>
      </c>
      <c r="R33" s="118"/>
      <c r="S33" s="118"/>
      <c r="T33" s="119"/>
      <c r="U33" s="124">
        <v>45075</v>
      </c>
      <c r="V33" s="53" t="s">
        <v>6</v>
      </c>
      <c r="W33" s="118"/>
      <c r="X33" s="118"/>
      <c r="Y33" s="119"/>
      <c r="Z33" s="110">
        <v>45106</v>
      </c>
      <c r="AA33" s="135" t="s">
        <v>7</v>
      </c>
      <c r="AB33" s="130"/>
      <c r="AC33" s="130"/>
      <c r="AD33" s="85"/>
      <c r="AE33" s="1"/>
      <c r="AF33" s="97" t="s">
        <v>64</v>
      </c>
      <c r="AH33" s="14" t="s">
        <v>55</v>
      </c>
      <c r="AI33" s="12"/>
      <c r="AJ33" s="12"/>
      <c r="AK33" s="12"/>
    </row>
    <row r="34" spans="1:37" x14ac:dyDescent="0.25">
      <c r="A34" s="124">
        <v>44956</v>
      </c>
      <c r="B34" s="51" t="s">
        <v>6</v>
      </c>
      <c r="C34" s="51"/>
      <c r="D34" s="51"/>
      <c r="E34" s="71"/>
      <c r="F34" s="70"/>
      <c r="G34" s="53"/>
      <c r="H34" s="51"/>
      <c r="I34" s="51"/>
      <c r="J34" s="65"/>
      <c r="K34" s="110">
        <v>45015</v>
      </c>
      <c r="L34" s="135" t="s">
        <v>7</v>
      </c>
      <c r="M34" s="145"/>
      <c r="N34" s="146"/>
      <c r="O34" s="147"/>
      <c r="P34" s="124">
        <v>45046</v>
      </c>
      <c r="Q34" s="125" t="s">
        <v>6</v>
      </c>
      <c r="R34" s="118"/>
      <c r="S34" s="118"/>
      <c r="T34" s="119"/>
      <c r="U34" s="111">
        <v>45076</v>
      </c>
      <c r="V34" s="56" t="s">
        <v>9</v>
      </c>
      <c r="W34" s="92"/>
      <c r="X34" s="92"/>
      <c r="Y34" s="93"/>
      <c r="Z34" s="110">
        <v>45107</v>
      </c>
      <c r="AA34" s="135" t="s">
        <v>4</v>
      </c>
      <c r="AB34" s="130"/>
      <c r="AC34" s="130"/>
      <c r="AD34" s="8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31">
        <v>44957</v>
      </c>
      <c r="B35" s="68" t="s">
        <v>6</v>
      </c>
      <c r="C35" s="132"/>
      <c r="D35" s="133"/>
      <c r="E35" s="134"/>
      <c r="F35" s="83"/>
      <c r="G35" s="72"/>
      <c r="H35" s="132"/>
      <c r="I35" s="133"/>
      <c r="J35" s="134"/>
      <c r="K35" s="136">
        <v>45016</v>
      </c>
      <c r="L35" s="137" t="s">
        <v>4</v>
      </c>
      <c r="M35" s="148"/>
      <c r="N35" s="149"/>
      <c r="O35" s="150"/>
      <c r="P35" s="83"/>
      <c r="Q35" s="72"/>
      <c r="R35" s="132"/>
      <c r="S35" s="133"/>
      <c r="T35" s="134"/>
      <c r="U35" s="131">
        <v>45077</v>
      </c>
      <c r="V35" s="68" t="s">
        <v>10</v>
      </c>
      <c r="W35" s="132"/>
      <c r="X35" s="133"/>
      <c r="Y35" s="134" t="s">
        <v>14</v>
      </c>
      <c r="Z35" s="83"/>
      <c r="AA35" s="72"/>
      <c r="AB35" s="132"/>
      <c r="AC35" s="133"/>
      <c r="AD35" s="134"/>
      <c r="AE35" s="12"/>
      <c r="AF35" s="27"/>
      <c r="AG35" s="12"/>
      <c r="AH35" s="14" t="s">
        <v>24</v>
      </c>
      <c r="AI35" s="12"/>
      <c r="AJ35" s="12"/>
      <c r="AK35" s="12"/>
    </row>
    <row r="36" spans="1:37" x14ac:dyDescent="0.25">
      <c r="A36" s="160" t="s">
        <v>71</v>
      </c>
      <c r="B36" s="160"/>
      <c r="C36" s="160"/>
      <c r="D36" s="160"/>
      <c r="E36" s="160"/>
      <c r="F36" s="160"/>
      <c r="G36" s="160"/>
      <c r="H36" s="16"/>
      <c r="I36" s="160" t="s">
        <v>72</v>
      </c>
      <c r="J36" s="160"/>
      <c r="K36" s="160"/>
      <c r="L36" s="160"/>
      <c r="M36" s="160"/>
      <c r="N36" s="160"/>
      <c r="O36" s="16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1"/>
      <c r="B37" s="161"/>
      <c r="C37" s="161"/>
      <c r="D37" s="161"/>
      <c r="E37" s="161"/>
      <c r="F37" s="161"/>
      <c r="G37" s="161"/>
      <c r="H37" s="12"/>
      <c r="I37" s="161"/>
      <c r="J37" s="161"/>
      <c r="K37" s="161"/>
      <c r="L37" s="161"/>
      <c r="M37" s="161"/>
      <c r="N37" s="161"/>
      <c r="O37" s="161"/>
      <c r="Q37" s="28" t="s">
        <v>67</v>
      </c>
      <c r="R37" s="29"/>
      <c r="T37" s="13"/>
      <c r="U37" s="12"/>
      <c r="V37" s="12"/>
      <c r="W37" s="157">
        <f>SUM(H5:H35,C5:C35,AB5:AB35,M5:M35,R5:R35,W5:W35)</f>
        <v>0</v>
      </c>
      <c r="X37" s="157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56">
        <f>W37/60</f>
        <v>0</v>
      </c>
      <c r="X38" s="156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56">
        <f>W37/45</f>
        <v>0</v>
      </c>
      <c r="X39" s="156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57">
        <f>SUM(I5:I35,D5:D35,AC5:AC34,N5:N35,S5:S35,X5:X35)</f>
        <v>0</v>
      </c>
      <c r="X40" s="157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57">
        <f>COUNT(I5:I35)+COUNT(N5:N35)+COUNT(D5:D35)+COUNT(AC5:AC34)+COUNT(S5:S35)+COUNT(X5:X35)</f>
        <v>0</v>
      </c>
      <c r="X41" s="157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56" t="e">
        <f>W40/W41</f>
        <v>#DIV/0!</v>
      </c>
      <c r="X42" s="156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3"/>
  <sheetViews>
    <sheetView zoomScale="80" zoomScaleNormal="80" workbookViewId="0">
      <selection activeCell="AD24" sqref="AD24"/>
    </sheetView>
  </sheetViews>
  <sheetFormatPr baseColWidth="10" defaultColWidth="5.7109375" defaultRowHeight="15" x14ac:dyDescent="0.25"/>
  <cols>
    <col min="32" max="32" width="21.140625" customWidth="1"/>
  </cols>
  <sheetData>
    <row r="1" spans="1:37" ht="18" x14ac:dyDescent="0.25">
      <c r="A1" s="1"/>
      <c r="B1" s="1"/>
      <c r="C1" s="1"/>
      <c r="D1" s="1"/>
      <c r="E1" s="163" t="s">
        <v>0</v>
      </c>
      <c r="F1" s="163"/>
      <c r="G1" s="163"/>
      <c r="H1" s="163"/>
      <c r="I1" s="163"/>
      <c r="J1" s="163"/>
      <c r="K1" s="2"/>
      <c r="L1" s="2"/>
      <c r="M1" s="2"/>
      <c r="N1" s="1"/>
      <c r="O1" s="1"/>
      <c r="P1" s="3" t="s">
        <v>52</v>
      </c>
      <c r="Q1" s="1"/>
      <c r="R1" s="164" t="s">
        <v>36</v>
      </c>
      <c r="S1" s="165"/>
      <c r="T1" s="165"/>
      <c r="U1" s="165"/>
      <c r="V1" s="166"/>
      <c r="W1" s="4"/>
      <c r="X1" s="123"/>
      <c r="Y1" s="3" t="s">
        <v>53</v>
      </c>
      <c r="Z1" s="164" t="s">
        <v>65</v>
      </c>
      <c r="AA1" s="165"/>
      <c r="AB1" s="165"/>
      <c r="AC1" s="165"/>
      <c r="AD1" s="166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67" t="s">
        <v>58</v>
      </c>
      <c r="F2" s="167"/>
      <c r="G2" s="167"/>
      <c r="H2" s="167"/>
      <c r="I2" s="167"/>
      <c r="J2" s="167"/>
      <c r="K2" s="5"/>
      <c r="L2" s="5"/>
      <c r="M2" s="5"/>
      <c r="N2" s="1"/>
      <c r="O2" s="6"/>
      <c r="P2" s="3" t="s">
        <v>56</v>
      </c>
      <c r="Q2" s="1"/>
      <c r="R2" s="164" t="s">
        <v>39</v>
      </c>
      <c r="S2" s="165"/>
      <c r="T2" s="165"/>
      <c r="U2" s="165"/>
      <c r="V2" s="166"/>
      <c r="W2" s="4"/>
      <c r="X2" s="123"/>
      <c r="Y2" s="3" t="s">
        <v>57</v>
      </c>
      <c r="Z2" s="164" t="s">
        <v>66</v>
      </c>
      <c r="AA2" s="165"/>
      <c r="AB2" s="165"/>
      <c r="AC2" s="165"/>
      <c r="AD2" s="166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2"/>
      <c r="M3" s="162"/>
      <c r="N3" s="162"/>
      <c r="O3" s="162"/>
      <c r="P3" s="162"/>
      <c r="Q3" s="162"/>
      <c r="R3" s="162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53">
        <v>45108</v>
      </c>
      <c r="B4" s="154"/>
      <c r="C4" s="10" t="s">
        <v>1</v>
      </c>
      <c r="D4" s="10" t="s">
        <v>2</v>
      </c>
      <c r="E4" s="11" t="s">
        <v>3</v>
      </c>
      <c r="F4" s="153">
        <v>45139</v>
      </c>
      <c r="G4" s="155"/>
      <c r="H4" s="10" t="s">
        <v>1</v>
      </c>
      <c r="I4" s="10" t="s">
        <v>2</v>
      </c>
      <c r="J4" s="80" t="s">
        <v>3</v>
      </c>
      <c r="K4" s="153">
        <v>45170</v>
      </c>
      <c r="L4" s="154"/>
      <c r="M4" s="10" t="s">
        <v>1</v>
      </c>
      <c r="N4" s="10" t="s">
        <v>2</v>
      </c>
      <c r="O4" s="11" t="s">
        <v>3</v>
      </c>
      <c r="P4" s="153">
        <v>45200</v>
      </c>
      <c r="Q4" s="155"/>
      <c r="R4" s="10" t="s">
        <v>1</v>
      </c>
      <c r="S4" s="10" t="s">
        <v>2</v>
      </c>
      <c r="T4" s="11" t="s">
        <v>3</v>
      </c>
      <c r="U4" s="158">
        <v>45231</v>
      </c>
      <c r="V4" s="159"/>
      <c r="W4" s="10" t="s">
        <v>1</v>
      </c>
      <c r="X4" s="10" t="s">
        <v>2</v>
      </c>
      <c r="Y4" s="11" t="s">
        <v>3</v>
      </c>
      <c r="Z4" s="153">
        <v>45261</v>
      </c>
      <c r="AA4" s="155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00">
        <v>44743</v>
      </c>
      <c r="B5" s="101" t="s">
        <v>7</v>
      </c>
      <c r="C5" s="63"/>
      <c r="D5" s="63"/>
      <c r="E5" s="79"/>
      <c r="F5" s="98">
        <v>44774</v>
      </c>
      <c r="G5" s="99" t="s">
        <v>6</v>
      </c>
      <c r="H5" s="63"/>
      <c r="I5" s="63"/>
      <c r="J5" s="140"/>
      <c r="K5" s="98">
        <v>44805</v>
      </c>
      <c r="L5" s="78" t="s">
        <v>10</v>
      </c>
      <c r="M5" s="112"/>
      <c r="N5" s="63"/>
      <c r="O5" s="79" t="s">
        <v>5</v>
      </c>
      <c r="P5" s="100">
        <v>44835</v>
      </c>
      <c r="Q5" s="52" t="s">
        <v>4</v>
      </c>
      <c r="R5" s="116"/>
      <c r="S5" s="116"/>
      <c r="T5" s="117"/>
      <c r="U5" s="108">
        <v>44866</v>
      </c>
      <c r="V5" s="56" t="s">
        <v>6</v>
      </c>
      <c r="W5" s="94"/>
      <c r="X5" s="94"/>
      <c r="Y5" s="95"/>
      <c r="Z5" s="98">
        <v>44896</v>
      </c>
      <c r="AA5" s="51" t="s">
        <v>10</v>
      </c>
      <c r="AB5" s="116"/>
      <c r="AC5" s="116"/>
      <c r="AD5" s="117" t="s">
        <v>5</v>
      </c>
      <c r="AE5" s="12"/>
      <c r="AF5" s="50">
        <v>45139</v>
      </c>
      <c r="AG5" s="14" t="s">
        <v>37</v>
      </c>
      <c r="AJ5" s="12"/>
    </row>
    <row r="6" spans="1:37" x14ac:dyDescent="0.25">
      <c r="A6" s="100">
        <v>44744</v>
      </c>
      <c r="B6" s="101" t="s">
        <v>4</v>
      </c>
      <c r="C6" s="51"/>
      <c r="D6" s="62"/>
      <c r="E6" s="71"/>
      <c r="F6" s="98">
        <v>44775</v>
      </c>
      <c r="G6" s="99" t="s">
        <v>6</v>
      </c>
      <c r="H6" s="51"/>
      <c r="I6" s="51"/>
      <c r="J6" s="141"/>
      <c r="K6" s="100">
        <v>44806</v>
      </c>
      <c r="L6" s="102" t="s">
        <v>7</v>
      </c>
      <c r="M6" s="54"/>
      <c r="N6" s="51"/>
      <c r="O6" s="71"/>
      <c r="P6" s="98">
        <v>44836</v>
      </c>
      <c r="Q6" s="113" t="s">
        <v>8</v>
      </c>
      <c r="R6" s="118"/>
      <c r="S6" s="118"/>
      <c r="T6" s="119"/>
      <c r="U6" s="98">
        <v>44867</v>
      </c>
      <c r="V6" s="51" t="s">
        <v>9</v>
      </c>
      <c r="W6" s="118"/>
      <c r="X6" s="118"/>
      <c r="Y6" s="119"/>
      <c r="Z6" s="100">
        <v>44897</v>
      </c>
      <c r="AA6" s="122" t="s">
        <v>7</v>
      </c>
      <c r="AB6" s="118"/>
      <c r="AC6" s="118"/>
      <c r="AD6" s="119"/>
      <c r="AE6" s="12"/>
      <c r="AF6" s="50">
        <v>45183</v>
      </c>
      <c r="AG6" s="14" t="s">
        <v>50</v>
      </c>
      <c r="AJ6" s="12"/>
    </row>
    <row r="7" spans="1:37" x14ac:dyDescent="0.25">
      <c r="A7" s="98">
        <v>44745</v>
      </c>
      <c r="B7" s="99" t="s">
        <v>8</v>
      </c>
      <c r="C7" s="61"/>
      <c r="D7" s="62"/>
      <c r="E7" s="49"/>
      <c r="F7" s="98">
        <v>44776</v>
      </c>
      <c r="G7" s="99" t="s">
        <v>9</v>
      </c>
      <c r="H7" s="51"/>
      <c r="I7" s="51"/>
      <c r="J7" s="141"/>
      <c r="K7" s="100">
        <v>44807</v>
      </c>
      <c r="L7" s="102" t="s">
        <v>4</v>
      </c>
      <c r="M7" s="54"/>
      <c r="N7" s="51"/>
      <c r="O7" s="64"/>
      <c r="P7" s="98">
        <v>44837</v>
      </c>
      <c r="Q7" s="53" t="s">
        <v>6</v>
      </c>
      <c r="R7" s="118"/>
      <c r="S7" s="118"/>
      <c r="T7" s="119"/>
      <c r="U7" s="98">
        <v>44868</v>
      </c>
      <c r="V7" s="54" t="s">
        <v>10</v>
      </c>
      <c r="W7" s="118"/>
      <c r="X7" s="118"/>
      <c r="Y7" s="119"/>
      <c r="Z7" s="100">
        <v>44898</v>
      </c>
      <c r="AA7" s="52" t="s">
        <v>4</v>
      </c>
      <c r="AB7" s="118"/>
      <c r="AC7" s="118"/>
      <c r="AD7" s="119"/>
      <c r="AE7" s="12"/>
      <c r="AF7" s="50">
        <v>45231</v>
      </c>
      <c r="AG7" s="14" t="s">
        <v>11</v>
      </c>
      <c r="AH7" s="12"/>
      <c r="AI7" s="12"/>
      <c r="AJ7" s="12"/>
    </row>
    <row r="8" spans="1:37" x14ac:dyDescent="0.25">
      <c r="A8" s="98">
        <v>44746</v>
      </c>
      <c r="B8" s="99" t="s">
        <v>6</v>
      </c>
      <c r="C8" s="51"/>
      <c r="D8" s="62"/>
      <c r="E8" s="71"/>
      <c r="F8" s="98">
        <v>44777</v>
      </c>
      <c r="G8" s="99" t="s">
        <v>10</v>
      </c>
      <c r="H8" s="51"/>
      <c r="I8" s="51"/>
      <c r="J8" s="141"/>
      <c r="K8" s="98">
        <v>44808</v>
      </c>
      <c r="L8" s="113" t="s">
        <v>8</v>
      </c>
      <c r="M8" s="54"/>
      <c r="N8" s="51"/>
      <c r="O8" s="64"/>
      <c r="P8" s="98">
        <v>44838</v>
      </c>
      <c r="Q8" s="53" t="s">
        <v>6</v>
      </c>
      <c r="R8" s="54">
        <v>90</v>
      </c>
      <c r="S8" s="55">
        <v>18</v>
      </c>
      <c r="T8" s="119"/>
      <c r="U8" s="100">
        <v>44869</v>
      </c>
      <c r="V8" s="122" t="s">
        <v>7</v>
      </c>
      <c r="W8" s="118"/>
      <c r="X8" s="118"/>
      <c r="Y8" s="119"/>
      <c r="Z8" s="98">
        <v>44899</v>
      </c>
      <c r="AA8" s="113" t="s">
        <v>8</v>
      </c>
      <c r="AB8" s="118"/>
      <c r="AC8" s="118"/>
      <c r="AD8" s="119"/>
      <c r="AE8" s="12"/>
      <c r="AF8" s="50">
        <v>45245</v>
      </c>
      <c r="AG8" s="14" t="s">
        <v>54</v>
      </c>
      <c r="AI8" s="12"/>
      <c r="AJ8" s="12"/>
    </row>
    <row r="9" spans="1:37" x14ac:dyDescent="0.25">
      <c r="A9" s="98">
        <v>44747</v>
      </c>
      <c r="B9" s="99" t="s">
        <v>6</v>
      </c>
      <c r="C9" s="51"/>
      <c r="D9" s="51"/>
      <c r="E9" s="71"/>
      <c r="F9" s="100">
        <v>44778</v>
      </c>
      <c r="G9" s="101" t="s">
        <v>7</v>
      </c>
      <c r="H9" s="51"/>
      <c r="I9" s="51"/>
      <c r="J9" s="141"/>
      <c r="K9" s="98">
        <v>44809</v>
      </c>
      <c r="L9" s="53" t="s">
        <v>6</v>
      </c>
      <c r="M9" s="54"/>
      <c r="N9" s="51"/>
      <c r="O9" s="64"/>
      <c r="P9" s="98">
        <v>44839</v>
      </c>
      <c r="Q9" s="53" t="s">
        <v>9</v>
      </c>
      <c r="R9" s="118"/>
      <c r="S9" s="118"/>
      <c r="T9" s="119"/>
      <c r="U9" s="100">
        <v>44870</v>
      </c>
      <c r="V9" s="52" t="s">
        <v>4</v>
      </c>
      <c r="W9" s="118"/>
      <c r="X9" s="118"/>
      <c r="Y9" s="119"/>
      <c r="Z9" s="98">
        <v>44900</v>
      </c>
      <c r="AA9" s="54" t="s">
        <v>6</v>
      </c>
      <c r="AB9" s="118"/>
      <c r="AC9" s="118"/>
      <c r="AD9" s="119"/>
      <c r="AE9" s="12"/>
      <c r="AF9" s="50">
        <v>45268</v>
      </c>
      <c r="AG9" s="14" t="s">
        <v>12</v>
      </c>
      <c r="AH9" s="12"/>
      <c r="AI9" s="12"/>
      <c r="AJ9" s="12"/>
    </row>
    <row r="10" spans="1:37" x14ac:dyDescent="0.25">
      <c r="A10" s="98">
        <v>44748</v>
      </c>
      <c r="B10" s="99" t="s">
        <v>9</v>
      </c>
      <c r="C10" s="55"/>
      <c r="D10" s="55"/>
      <c r="E10" s="71"/>
      <c r="F10" s="100">
        <v>44779</v>
      </c>
      <c r="G10" s="101" t="s">
        <v>4</v>
      </c>
      <c r="H10" s="51"/>
      <c r="I10" s="51"/>
      <c r="J10" s="141"/>
      <c r="K10" s="98">
        <v>44810</v>
      </c>
      <c r="L10" s="53" t="s">
        <v>6</v>
      </c>
      <c r="M10" s="54"/>
      <c r="N10" s="51"/>
      <c r="O10" s="64"/>
      <c r="P10" s="98">
        <v>44840</v>
      </c>
      <c r="Q10" s="53" t="s">
        <v>10</v>
      </c>
      <c r="R10" s="118"/>
      <c r="S10" s="118"/>
      <c r="T10" s="119"/>
      <c r="U10" s="98">
        <v>44871</v>
      </c>
      <c r="V10" s="113" t="s">
        <v>8</v>
      </c>
      <c r="W10" s="118"/>
      <c r="X10" s="118"/>
      <c r="Y10" s="119"/>
      <c r="Z10" s="98">
        <v>44901</v>
      </c>
      <c r="AA10" s="120" t="s">
        <v>6</v>
      </c>
      <c r="AB10" s="118">
        <v>90</v>
      </c>
      <c r="AC10" s="118">
        <v>10</v>
      </c>
      <c r="AD10" s="119">
        <v>11</v>
      </c>
      <c r="AE10" s="12"/>
      <c r="AF10" s="50">
        <v>45284</v>
      </c>
      <c r="AG10" s="14" t="s">
        <v>46</v>
      </c>
      <c r="AH10" s="12"/>
      <c r="AI10" s="12"/>
      <c r="AJ10" s="12"/>
    </row>
    <row r="11" spans="1:37" x14ac:dyDescent="0.25">
      <c r="A11" s="98">
        <v>44749</v>
      </c>
      <c r="B11" s="99" t="s">
        <v>10</v>
      </c>
      <c r="C11" s="55"/>
      <c r="D11" s="55"/>
      <c r="E11" s="142"/>
      <c r="F11" s="98">
        <v>44780</v>
      </c>
      <c r="G11" s="99" t="s">
        <v>8</v>
      </c>
      <c r="H11" s="51"/>
      <c r="I11" s="51"/>
      <c r="J11" s="141"/>
      <c r="K11" s="98">
        <v>44811</v>
      </c>
      <c r="L11" s="53" t="s">
        <v>9</v>
      </c>
      <c r="M11" s="54"/>
      <c r="N11" s="51"/>
      <c r="O11" s="64"/>
      <c r="P11" s="100">
        <v>44841</v>
      </c>
      <c r="Q11" s="102" t="s">
        <v>7</v>
      </c>
      <c r="R11" s="118"/>
      <c r="S11" s="118"/>
      <c r="T11" s="119"/>
      <c r="U11" s="98">
        <v>44872</v>
      </c>
      <c r="V11" s="54" t="s">
        <v>6</v>
      </c>
      <c r="W11" s="118"/>
      <c r="X11" s="118"/>
      <c r="Y11" s="119"/>
      <c r="Z11" s="98">
        <v>44902</v>
      </c>
      <c r="AA11" s="120" t="s">
        <v>9</v>
      </c>
      <c r="AB11" s="118"/>
      <c r="AC11" s="118"/>
      <c r="AD11" s="119"/>
      <c r="AE11" s="12"/>
      <c r="AF11" s="50"/>
      <c r="AG11" s="14"/>
      <c r="AH11" s="12"/>
      <c r="AI11" s="12"/>
      <c r="AJ11" s="12"/>
    </row>
    <row r="12" spans="1:37" x14ac:dyDescent="0.25">
      <c r="A12" s="100">
        <v>44750</v>
      </c>
      <c r="B12" s="101" t="s">
        <v>7</v>
      </c>
      <c r="C12" s="51"/>
      <c r="D12" s="51"/>
      <c r="E12" s="85"/>
      <c r="F12" s="98">
        <v>44781</v>
      </c>
      <c r="G12" s="99" t="s">
        <v>6</v>
      </c>
      <c r="H12" s="51"/>
      <c r="I12" s="51"/>
      <c r="J12" s="141"/>
      <c r="K12" s="98">
        <v>44812</v>
      </c>
      <c r="L12" s="53" t="s">
        <v>10</v>
      </c>
      <c r="M12" s="54"/>
      <c r="N12" s="51"/>
      <c r="O12" s="64"/>
      <c r="P12" s="100">
        <v>44842</v>
      </c>
      <c r="Q12" s="52" t="s">
        <v>4</v>
      </c>
      <c r="R12" s="54"/>
      <c r="S12" s="54"/>
      <c r="T12" s="65"/>
      <c r="U12" s="98">
        <v>44873</v>
      </c>
      <c r="V12" s="51" t="s">
        <v>6</v>
      </c>
      <c r="W12" s="54"/>
      <c r="X12" s="54"/>
      <c r="Y12" s="65">
        <v>6</v>
      </c>
      <c r="Z12" s="108">
        <v>44903</v>
      </c>
      <c r="AA12" s="56" t="s">
        <v>10</v>
      </c>
      <c r="AB12" s="57"/>
      <c r="AC12" s="58"/>
      <c r="AD12" s="109" t="s">
        <v>5</v>
      </c>
      <c r="AE12" s="12"/>
      <c r="AF12" s="50" t="s">
        <v>62</v>
      </c>
      <c r="AG12" s="14" t="s">
        <v>49</v>
      </c>
      <c r="AH12" s="12"/>
      <c r="AI12" s="12"/>
      <c r="AJ12" s="12"/>
    </row>
    <row r="13" spans="1:37" x14ac:dyDescent="0.25">
      <c r="A13" s="100">
        <v>44751</v>
      </c>
      <c r="B13" s="101" t="s">
        <v>4</v>
      </c>
      <c r="C13" s="51"/>
      <c r="D13" s="51"/>
      <c r="E13" s="85"/>
      <c r="F13" s="98">
        <v>44782</v>
      </c>
      <c r="G13" s="99" t="s">
        <v>6</v>
      </c>
      <c r="H13" s="51"/>
      <c r="I13" s="51"/>
      <c r="J13" s="141"/>
      <c r="K13" s="100">
        <v>44813</v>
      </c>
      <c r="L13" s="102" t="s">
        <v>7</v>
      </c>
      <c r="M13" s="54"/>
      <c r="N13" s="55"/>
      <c r="O13" s="64"/>
      <c r="P13" s="98">
        <v>44843</v>
      </c>
      <c r="Q13" s="113" t="s">
        <v>8</v>
      </c>
      <c r="R13" s="54"/>
      <c r="S13" s="54"/>
      <c r="T13" s="65"/>
      <c r="U13" s="98">
        <v>44874</v>
      </c>
      <c r="V13" s="51" t="s">
        <v>9</v>
      </c>
      <c r="W13" s="54"/>
      <c r="X13" s="54"/>
      <c r="Y13" s="65"/>
      <c r="Z13" s="100">
        <v>44904</v>
      </c>
      <c r="AA13" s="122" t="s">
        <v>7</v>
      </c>
      <c r="AB13" s="54"/>
      <c r="AC13" s="54"/>
      <c r="AD13" s="65"/>
      <c r="AE13" s="12"/>
      <c r="AF13" s="50">
        <v>45292</v>
      </c>
      <c r="AG13" s="14" t="s">
        <v>44</v>
      </c>
      <c r="AH13" s="12"/>
      <c r="AI13" s="12"/>
      <c r="AJ13" s="12"/>
    </row>
    <row r="14" spans="1:37" x14ac:dyDescent="0.25">
      <c r="A14" s="98">
        <v>44752</v>
      </c>
      <c r="B14" s="99" t="s">
        <v>8</v>
      </c>
      <c r="C14" s="51"/>
      <c r="D14" s="51"/>
      <c r="E14" s="65"/>
      <c r="F14" s="98">
        <v>44783</v>
      </c>
      <c r="G14" s="99" t="s">
        <v>9</v>
      </c>
      <c r="H14" s="51"/>
      <c r="I14" s="51"/>
      <c r="J14" s="141"/>
      <c r="K14" s="100">
        <v>44814</v>
      </c>
      <c r="L14" s="52" t="s">
        <v>4</v>
      </c>
      <c r="M14" s="54"/>
      <c r="N14" s="51"/>
      <c r="O14" s="64"/>
      <c r="P14" s="98">
        <v>44844</v>
      </c>
      <c r="Q14" s="53" t="s">
        <v>6</v>
      </c>
      <c r="R14" s="55"/>
      <c r="S14" s="51"/>
      <c r="T14" s="66"/>
      <c r="U14" s="98">
        <v>44875</v>
      </c>
      <c r="V14" s="54" t="s">
        <v>10</v>
      </c>
      <c r="W14" s="55"/>
      <c r="X14" s="51"/>
      <c r="Y14" s="66"/>
      <c r="Z14" s="100">
        <v>44905</v>
      </c>
      <c r="AA14" s="52" t="s">
        <v>4</v>
      </c>
      <c r="AB14" s="55"/>
      <c r="AC14" s="51"/>
      <c r="AD14" s="66"/>
      <c r="AE14" s="12"/>
      <c r="AF14" s="50">
        <v>45380</v>
      </c>
      <c r="AG14" s="14" t="s">
        <v>45</v>
      </c>
      <c r="AI14" s="12"/>
      <c r="AJ14" s="12"/>
    </row>
    <row r="15" spans="1:37" x14ac:dyDescent="0.25">
      <c r="A15" s="98">
        <v>44753</v>
      </c>
      <c r="B15" s="99" t="s">
        <v>6</v>
      </c>
      <c r="C15" s="51"/>
      <c r="D15" s="51"/>
      <c r="E15" s="64"/>
      <c r="F15" s="98">
        <v>44784</v>
      </c>
      <c r="G15" s="99" t="s">
        <v>10</v>
      </c>
      <c r="H15" s="51"/>
      <c r="I15" s="51"/>
      <c r="J15" s="141"/>
      <c r="K15" s="98">
        <v>44815</v>
      </c>
      <c r="L15" s="113" t="s">
        <v>8</v>
      </c>
      <c r="M15" s="54"/>
      <c r="N15" s="54"/>
      <c r="O15" s="64"/>
      <c r="P15" s="98">
        <v>44845</v>
      </c>
      <c r="Q15" s="53" t="s">
        <v>6</v>
      </c>
      <c r="R15" s="54">
        <v>90</v>
      </c>
      <c r="S15" s="55">
        <v>25</v>
      </c>
      <c r="T15" s="66"/>
      <c r="U15" s="100">
        <v>44876</v>
      </c>
      <c r="V15" s="122" t="s">
        <v>7</v>
      </c>
      <c r="W15" s="55"/>
      <c r="X15" s="51"/>
      <c r="Y15" s="66"/>
      <c r="Z15" s="98">
        <v>44906</v>
      </c>
      <c r="AA15" s="113" t="s">
        <v>8</v>
      </c>
      <c r="AB15" s="55"/>
      <c r="AC15" s="51"/>
      <c r="AD15" s="66"/>
      <c r="AE15" s="12"/>
      <c r="AF15" s="50" t="s">
        <v>63</v>
      </c>
      <c r="AG15" s="14" t="s">
        <v>40</v>
      </c>
      <c r="AH15" s="12"/>
      <c r="AI15" s="12"/>
      <c r="AJ15" s="12"/>
    </row>
    <row r="16" spans="1:37" x14ac:dyDescent="0.25">
      <c r="A16" s="98">
        <v>44754</v>
      </c>
      <c r="B16" s="99" t="s">
        <v>6</v>
      </c>
      <c r="C16" s="51"/>
      <c r="D16" s="54"/>
      <c r="E16" s="64"/>
      <c r="F16" s="100">
        <v>44785</v>
      </c>
      <c r="G16" s="101" t="s">
        <v>7</v>
      </c>
      <c r="H16" s="51"/>
      <c r="I16" s="51"/>
      <c r="J16" s="141"/>
      <c r="K16" s="98">
        <v>44816</v>
      </c>
      <c r="L16" s="53" t="s">
        <v>6</v>
      </c>
      <c r="M16" s="54"/>
      <c r="N16" s="51"/>
      <c r="O16" s="64"/>
      <c r="P16" s="98">
        <v>44846</v>
      </c>
      <c r="Q16" s="53" t="s">
        <v>9</v>
      </c>
      <c r="R16" s="54"/>
      <c r="S16" s="54"/>
      <c r="T16" s="65"/>
      <c r="U16" s="100">
        <v>44877</v>
      </c>
      <c r="V16" s="52" t="s">
        <v>4</v>
      </c>
      <c r="W16" s="54"/>
      <c r="X16" s="54"/>
      <c r="Y16" s="65"/>
      <c r="Z16" s="98">
        <v>44907</v>
      </c>
      <c r="AA16" s="54" t="s">
        <v>6</v>
      </c>
      <c r="AB16" s="54"/>
      <c r="AC16" s="54"/>
      <c r="AD16" s="65"/>
      <c r="AE16" s="12"/>
      <c r="AF16" s="50">
        <v>45421</v>
      </c>
      <c r="AG16" s="14" t="s">
        <v>41</v>
      </c>
      <c r="AH16" s="12"/>
      <c r="AI16" s="12"/>
      <c r="AJ16" s="12"/>
    </row>
    <row r="17" spans="1:37" x14ac:dyDescent="0.25">
      <c r="A17" s="98">
        <v>44755</v>
      </c>
      <c r="B17" s="99" t="s">
        <v>9</v>
      </c>
      <c r="C17" s="55"/>
      <c r="D17" s="55"/>
      <c r="E17" s="66"/>
      <c r="F17" s="100">
        <v>44786</v>
      </c>
      <c r="G17" s="101" t="s">
        <v>4</v>
      </c>
      <c r="H17" s="51"/>
      <c r="I17" s="51"/>
      <c r="J17" s="141"/>
      <c r="K17" s="98">
        <v>44817</v>
      </c>
      <c r="L17" s="53" t="s">
        <v>6</v>
      </c>
      <c r="M17" s="54"/>
      <c r="N17" s="54"/>
      <c r="O17" s="65"/>
      <c r="P17" s="98">
        <v>44847</v>
      </c>
      <c r="Q17" s="53" t="s">
        <v>10</v>
      </c>
      <c r="R17" s="54"/>
      <c r="S17" s="54"/>
      <c r="T17" s="66"/>
      <c r="U17" s="98">
        <v>44878</v>
      </c>
      <c r="V17" s="113" t="s">
        <v>8</v>
      </c>
      <c r="W17" s="54"/>
      <c r="X17" s="54"/>
      <c r="Y17" s="66"/>
      <c r="Z17" s="98">
        <v>44908</v>
      </c>
      <c r="AA17" s="120" t="s">
        <v>6</v>
      </c>
      <c r="AB17" s="54">
        <v>90</v>
      </c>
      <c r="AC17" s="54">
        <v>15</v>
      </c>
      <c r="AD17" s="66">
        <v>11</v>
      </c>
      <c r="AE17" s="12"/>
      <c r="AF17" s="50">
        <v>45432</v>
      </c>
      <c r="AG17" s="14" t="s">
        <v>42</v>
      </c>
      <c r="AH17" s="12"/>
      <c r="AI17" s="12"/>
      <c r="AJ17" s="12"/>
    </row>
    <row r="18" spans="1:37" x14ac:dyDescent="0.25">
      <c r="A18" s="98">
        <v>44756</v>
      </c>
      <c r="B18" s="99" t="s">
        <v>10</v>
      </c>
      <c r="C18" s="55"/>
      <c r="D18" s="55"/>
      <c r="E18" s="66"/>
      <c r="F18" s="98">
        <v>44787</v>
      </c>
      <c r="G18" s="99" t="s">
        <v>8</v>
      </c>
      <c r="H18" s="51"/>
      <c r="I18" s="51"/>
      <c r="J18" s="141"/>
      <c r="K18" s="98">
        <v>44818</v>
      </c>
      <c r="L18" s="53" t="s">
        <v>9</v>
      </c>
      <c r="M18" s="54"/>
      <c r="N18" s="54"/>
      <c r="O18" s="65" t="s">
        <v>51</v>
      </c>
      <c r="P18" s="100">
        <v>44848</v>
      </c>
      <c r="Q18" s="102" t="s">
        <v>7</v>
      </c>
      <c r="R18" s="55"/>
      <c r="S18" s="51"/>
      <c r="T18" s="65"/>
      <c r="U18" s="98">
        <v>44879</v>
      </c>
      <c r="V18" s="54" t="s">
        <v>6</v>
      </c>
      <c r="W18" s="55"/>
      <c r="X18" s="51"/>
      <c r="Y18" s="65"/>
      <c r="Z18" s="98">
        <v>44909</v>
      </c>
      <c r="AA18" s="120" t="s">
        <v>9</v>
      </c>
      <c r="AB18" s="55"/>
      <c r="AC18" s="51"/>
      <c r="AD18" s="65"/>
      <c r="AE18" s="12"/>
      <c r="AF18" s="50">
        <v>45442</v>
      </c>
      <c r="AG18" s="14" t="s">
        <v>43</v>
      </c>
      <c r="AI18" s="12"/>
      <c r="AJ18" s="12"/>
    </row>
    <row r="19" spans="1:37" x14ac:dyDescent="0.25">
      <c r="A19" s="100">
        <v>44757</v>
      </c>
      <c r="B19" s="101" t="s">
        <v>7</v>
      </c>
      <c r="C19" s="51"/>
      <c r="D19" s="51"/>
      <c r="E19" s="64"/>
      <c r="F19" s="98">
        <v>44788</v>
      </c>
      <c r="G19" s="99" t="s">
        <v>6</v>
      </c>
      <c r="H19" s="51"/>
      <c r="I19" s="51"/>
      <c r="J19" s="141"/>
      <c r="K19" s="98">
        <v>44819</v>
      </c>
      <c r="L19" s="53" t="s">
        <v>10</v>
      </c>
      <c r="M19" s="54"/>
      <c r="N19" s="54"/>
      <c r="O19" s="66"/>
      <c r="P19" s="100">
        <v>44849</v>
      </c>
      <c r="Q19" s="52" t="s">
        <v>4</v>
      </c>
      <c r="R19" s="55"/>
      <c r="S19" s="51"/>
      <c r="T19" s="66"/>
      <c r="U19" s="108">
        <v>44880</v>
      </c>
      <c r="V19" s="56" t="s">
        <v>6</v>
      </c>
      <c r="W19" s="57"/>
      <c r="X19" s="58"/>
      <c r="Y19" s="109"/>
      <c r="Z19" s="98">
        <v>44910</v>
      </c>
      <c r="AA19" s="54" t="s">
        <v>10</v>
      </c>
      <c r="AB19" s="55"/>
      <c r="AC19" s="51"/>
      <c r="AD19" s="66"/>
      <c r="AE19" s="12"/>
      <c r="AF19" s="50">
        <v>45444</v>
      </c>
      <c r="AG19" s="14" t="s">
        <v>46</v>
      </c>
      <c r="AI19" s="12"/>
      <c r="AJ19" s="12"/>
    </row>
    <row r="20" spans="1:37" x14ac:dyDescent="0.25">
      <c r="A20" s="100">
        <v>44758</v>
      </c>
      <c r="B20" s="101" t="s">
        <v>4</v>
      </c>
      <c r="C20" s="51"/>
      <c r="D20" s="51"/>
      <c r="E20" s="65"/>
      <c r="F20" s="98">
        <v>44789</v>
      </c>
      <c r="G20" s="99" t="s">
        <v>6</v>
      </c>
      <c r="H20" s="51"/>
      <c r="I20" s="51"/>
      <c r="J20" s="141"/>
      <c r="K20" s="100">
        <v>44820</v>
      </c>
      <c r="L20" s="102" t="s">
        <v>7</v>
      </c>
      <c r="M20" s="54"/>
      <c r="N20" s="54"/>
      <c r="O20" s="64"/>
      <c r="P20" s="98">
        <v>44850</v>
      </c>
      <c r="Q20" s="113" t="s">
        <v>8</v>
      </c>
      <c r="R20" s="54"/>
      <c r="S20" s="54"/>
      <c r="T20" s="65"/>
      <c r="U20" s="98">
        <v>44881</v>
      </c>
      <c r="V20" s="51" t="s">
        <v>9</v>
      </c>
      <c r="W20" s="54"/>
      <c r="X20" s="54"/>
      <c r="Y20" s="65"/>
      <c r="Z20" s="100">
        <v>44911</v>
      </c>
      <c r="AA20" s="122" t="s">
        <v>7</v>
      </c>
      <c r="AB20" s="54"/>
      <c r="AC20" s="54"/>
      <c r="AD20" s="65"/>
      <c r="AE20" s="12"/>
      <c r="AI20" s="12"/>
      <c r="AJ20" s="12"/>
    </row>
    <row r="21" spans="1:37" x14ac:dyDescent="0.25">
      <c r="A21" s="98">
        <v>44759</v>
      </c>
      <c r="B21" s="99" t="s">
        <v>8</v>
      </c>
      <c r="C21" s="51"/>
      <c r="D21" s="51"/>
      <c r="E21" s="64"/>
      <c r="F21" s="98">
        <v>44790</v>
      </c>
      <c r="G21" s="99" t="s">
        <v>9</v>
      </c>
      <c r="H21" s="51"/>
      <c r="I21" s="51"/>
      <c r="J21" s="141"/>
      <c r="K21" s="100">
        <v>44821</v>
      </c>
      <c r="L21" s="52" t="s">
        <v>4</v>
      </c>
      <c r="M21" s="54"/>
      <c r="N21" s="54"/>
      <c r="O21" s="64"/>
      <c r="P21" s="98">
        <v>44851</v>
      </c>
      <c r="Q21" s="53" t="s">
        <v>6</v>
      </c>
      <c r="R21" s="54"/>
      <c r="S21" s="54"/>
      <c r="T21" s="66"/>
      <c r="U21" s="98">
        <v>44882</v>
      </c>
      <c r="V21" s="54" t="s">
        <v>10</v>
      </c>
      <c r="W21" s="54"/>
      <c r="X21" s="54"/>
      <c r="Y21" s="66"/>
      <c r="Z21" s="100">
        <v>44912</v>
      </c>
      <c r="AA21" s="52" t="s">
        <v>4</v>
      </c>
      <c r="AB21" s="54"/>
      <c r="AC21" s="54"/>
      <c r="AD21" s="66"/>
      <c r="AE21" s="12"/>
      <c r="AI21" s="12"/>
      <c r="AJ21" s="12"/>
    </row>
    <row r="22" spans="1:37" x14ac:dyDescent="0.25">
      <c r="A22" s="98">
        <v>44760</v>
      </c>
      <c r="B22" s="99" t="s">
        <v>6</v>
      </c>
      <c r="C22" s="51"/>
      <c r="D22" s="51"/>
      <c r="E22" s="64"/>
      <c r="F22" s="98">
        <v>44791</v>
      </c>
      <c r="G22" s="99" t="s">
        <v>10</v>
      </c>
      <c r="H22" s="51"/>
      <c r="I22" s="51"/>
      <c r="J22" s="61"/>
      <c r="K22" s="98">
        <v>44822</v>
      </c>
      <c r="L22" s="113" t="s">
        <v>8</v>
      </c>
      <c r="M22" s="54"/>
      <c r="N22" s="55"/>
      <c r="O22" s="66" t="s">
        <v>16</v>
      </c>
      <c r="P22" s="98">
        <v>44852</v>
      </c>
      <c r="Q22" s="53" t="s">
        <v>6</v>
      </c>
      <c r="R22" s="54">
        <v>90</v>
      </c>
      <c r="S22" s="55">
        <v>9</v>
      </c>
      <c r="T22" s="65"/>
      <c r="U22" s="100">
        <v>44883</v>
      </c>
      <c r="V22" s="122" t="s">
        <v>7</v>
      </c>
      <c r="W22" s="55"/>
      <c r="X22" s="51"/>
      <c r="Y22" s="65"/>
      <c r="Z22" s="98">
        <v>44913</v>
      </c>
      <c r="AA22" s="113" t="s">
        <v>8</v>
      </c>
      <c r="AB22" s="55"/>
      <c r="AC22" s="51"/>
      <c r="AD22" s="65"/>
      <c r="AE22" s="12"/>
      <c r="AF22" s="15"/>
      <c r="AG22" s="14"/>
      <c r="AH22" s="12"/>
      <c r="AI22" s="12"/>
      <c r="AJ22" s="12"/>
      <c r="AK22" s="12"/>
    </row>
    <row r="23" spans="1:37" x14ac:dyDescent="0.25">
      <c r="A23" s="98">
        <v>44761</v>
      </c>
      <c r="B23" s="99" t="s">
        <v>6</v>
      </c>
      <c r="C23" s="51"/>
      <c r="D23" s="51"/>
      <c r="E23" s="65"/>
      <c r="F23" s="100">
        <v>44792</v>
      </c>
      <c r="G23" s="101" t="s">
        <v>7</v>
      </c>
      <c r="H23" s="51"/>
      <c r="I23" s="51"/>
      <c r="J23" s="61"/>
      <c r="K23" s="98">
        <v>44823</v>
      </c>
      <c r="L23" s="53" t="s">
        <v>6</v>
      </c>
      <c r="M23" s="54"/>
      <c r="N23" s="55"/>
      <c r="O23" s="66"/>
      <c r="P23" s="98">
        <v>44853</v>
      </c>
      <c r="Q23" s="53" t="s">
        <v>9</v>
      </c>
      <c r="R23" s="55"/>
      <c r="S23" s="51"/>
      <c r="T23" s="66"/>
      <c r="U23" s="100">
        <v>44884</v>
      </c>
      <c r="V23" s="52" t="s">
        <v>4</v>
      </c>
      <c r="W23" s="55"/>
      <c r="X23" s="51"/>
      <c r="Y23" s="66"/>
      <c r="Z23" s="98">
        <v>44914</v>
      </c>
      <c r="AA23" s="54" t="s">
        <v>6</v>
      </c>
      <c r="AB23" s="120"/>
      <c r="AC23" s="120"/>
      <c r="AD23" s="121"/>
      <c r="AE23" s="12"/>
      <c r="AF23" s="15"/>
      <c r="AG23" s="14"/>
      <c r="AH23" s="12"/>
      <c r="AI23" s="12"/>
    </row>
    <row r="24" spans="1:37" x14ac:dyDescent="0.25">
      <c r="A24" s="98">
        <v>44762</v>
      </c>
      <c r="B24" s="99" t="s">
        <v>9</v>
      </c>
      <c r="C24" s="55"/>
      <c r="D24" s="55"/>
      <c r="E24" s="66"/>
      <c r="F24" s="100">
        <v>44793</v>
      </c>
      <c r="G24" s="101" t="s">
        <v>4</v>
      </c>
      <c r="H24" s="51"/>
      <c r="I24" s="51"/>
      <c r="J24" s="114"/>
      <c r="K24" s="98">
        <v>44824</v>
      </c>
      <c r="L24" s="53" t="s">
        <v>6</v>
      </c>
      <c r="M24" s="54">
        <v>90</v>
      </c>
      <c r="N24" s="55">
        <v>15</v>
      </c>
      <c r="O24" s="65"/>
      <c r="P24" s="98">
        <v>44854</v>
      </c>
      <c r="Q24" s="53" t="s">
        <v>10</v>
      </c>
      <c r="R24" s="54"/>
      <c r="S24" s="54"/>
      <c r="T24" s="65"/>
      <c r="U24" s="98">
        <v>44885</v>
      </c>
      <c r="V24" s="113" t="s">
        <v>8</v>
      </c>
      <c r="W24" s="54"/>
      <c r="X24" s="54"/>
      <c r="Y24" s="65"/>
      <c r="Z24" s="98">
        <v>44915</v>
      </c>
      <c r="AA24" s="120" t="s">
        <v>6</v>
      </c>
      <c r="AB24" s="120">
        <v>90</v>
      </c>
      <c r="AC24" s="120">
        <v>22</v>
      </c>
      <c r="AD24" s="121"/>
      <c r="AE24" s="12"/>
    </row>
    <row r="25" spans="1:37" x14ac:dyDescent="0.25">
      <c r="A25" s="98">
        <v>44763</v>
      </c>
      <c r="B25" s="99" t="s">
        <v>10</v>
      </c>
      <c r="C25" s="55"/>
      <c r="D25" s="55"/>
      <c r="E25" s="66"/>
      <c r="F25" s="98">
        <v>44794</v>
      </c>
      <c r="G25" s="99" t="s">
        <v>8</v>
      </c>
      <c r="H25" s="55"/>
      <c r="I25" s="55"/>
      <c r="J25" s="69"/>
      <c r="K25" s="98">
        <v>44825</v>
      </c>
      <c r="L25" s="53" t="s">
        <v>9</v>
      </c>
      <c r="M25" s="54"/>
      <c r="N25" s="55"/>
      <c r="O25" s="66"/>
      <c r="P25" s="100">
        <v>44855</v>
      </c>
      <c r="Q25" s="102" t="s">
        <v>7</v>
      </c>
      <c r="R25" s="54"/>
      <c r="S25" s="54"/>
      <c r="T25" s="65"/>
      <c r="U25" s="98">
        <v>44886</v>
      </c>
      <c r="V25" s="54" t="s">
        <v>6</v>
      </c>
      <c r="W25" s="54"/>
      <c r="X25" s="54"/>
      <c r="Y25" s="65"/>
      <c r="Z25" s="98">
        <v>44916</v>
      </c>
      <c r="AA25" s="120" t="s">
        <v>9</v>
      </c>
      <c r="AB25" s="120"/>
      <c r="AC25" s="120"/>
      <c r="AD25" s="121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100">
        <v>44764</v>
      </c>
      <c r="B26" s="101" t="s">
        <v>7</v>
      </c>
      <c r="C26" s="51"/>
      <c r="D26" s="51"/>
      <c r="E26" s="64"/>
      <c r="F26" s="98">
        <v>44795</v>
      </c>
      <c r="G26" s="99" t="s">
        <v>6</v>
      </c>
      <c r="H26" s="55"/>
      <c r="I26" s="55"/>
      <c r="J26" s="69"/>
      <c r="K26" s="98">
        <v>44826</v>
      </c>
      <c r="L26" s="53" t="s">
        <v>10</v>
      </c>
      <c r="M26" s="54"/>
      <c r="N26" s="55"/>
      <c r="O26" s="66"/>
      <c r="P26" s="100">
        <v>44856</v>
      </c>
      <c r="Q26" s="52" t="s">
        <v>4</v>
      </c>
      <c r="R26" s="55"/>
      <c r="S26" s="51"/>
      <c r="T26" s="66"/>
      <c r="U26" s="98">
        <v>44887</v>
      </c>
      <c r="V26" s="51" t="s">
        <v>6</v>
      </c>
      <c r="W26" s="55"/>
      <c r="X26" s="51"/>
      <c r="Y26" s="66">
        <v>6</v>
      </c>
      <c r="Z26" s="98">
        <v>44917</v>
      </c>
      <c r="AA26" s="54" t="s">
        <v>10</v>
      </c>
      <c r="AB26" s="120"/>
      <c r="AC26" s="120"/>
      <c r="AD26" s="121" t="s">
        <v>18</v>
      </c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100">
        <v>44765</v>
      </c>
      <c r="B27" s="101" t="s">
        <v>4</v>
      </c>
      <c r="C27" s="51"/>
      <c r="D27" s="51"/>
      <c r="E27" s="64"/>
      <c r="F27" s="98">
        <v>44796</v>
      </c>
      <c r="G27" s="99" t="s">
        <v>6</v>
      </c>
      <c r="H27" s="55"/>
      <c r="I27" s="55"/>
      <c r="J27" s="69"/>
      <c r="K27" s="100">
        <v>44827</v>
      </c>
      <c r="L27" s="102" t="s">
        <v>7</v>
      </c>
      <c r="M27" s="54"/>
      <c r="N27" s="55"/>
      <c r="O27" s="66"/>
      <c r="P27" s="98">
        <v>44857</v>
      </c>
      <c r="Q27" s="113" t="s">
        <v>8</v>
      </c>
      <c r="R27" s="54"/>
      <c r="S27" s="54"/>
      <c r="T27" s="65"/>
      <c r="U27" s="98">
        <v>44888</v>
      </c>
      <c r="V27" s="51" t="s">
        <v>9</v>
      </c>
      <c r="W27" s="54"/>
      <c r="X27" s="54"/>
      <c r="Y27" s="65"/>
      <c r="Z27" s="100">
        <v>44918</v>
      </c>
      <c r="AA27" s="122" t="s">
        <v>7</v>
      </c>
      <c r="AB27" s="59"/>
      <c r="AC27" s="59"/>
      <c r="AD27" s="109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98">
        <v>44766</v>
      </c>
      <c r="B28" s="99" t="s">
        <v>8</v>
      </c>
      <c r="C28" s="51"/>
      <c r="D28" s="51"/>
      <c r="E28" s="64"/>
      <c r="F28" s="98">
        <v>44797</v>
      </c>
      <c r="G28" s="99" t="s">
        <v>9</v>
      </c>
      <c r="H28" s="55"/>
      <c r="I28" s="55"/>
      <c r="J28" s="69"/>
      <c r="K28" s="100">
        <v>44828</v>
      </c>
      <c r="L28" s="52" t="s">
        <v>4</v>
      </c>
      <c r="M28" s="54"/>
      <c r="N28" s="55"/>
      <c r="O28" s="66"/>
      <c r="P28" s="98">
        <v>44858</v>
      </c>
      <c r="Q28" s="53" t="s">
        <v>6</v>
      </c>
      <c r="R28" s="54"/>
      <c r="S28" s="54"/>
      <c r="T28" s="65"/>
      <c r="U28" s="98">
        <v>44889</v>
      </c>
      <c r="V28" s="54" t="s">
        <v>10</v>
      </c>
      <c r="W28" s="54"/>
      <c r="X28" s="54"/>
      <c r="Y28" s="65"/>
      <c r="Z28" s="100">
        <v>44919</v>
      </c>
      <c r="AA28" s="52" t="s">
        <v>4</v>
      </c>
      <c r="AB28" s="59"/>
      <c r="AC28" s="59"/>
      <c r="AD28" s="109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98">
        <v>44767</v>
      </c>
      <c r="B29" s="99" t="s">
        <v>6</v>
      </c>
      <c r="C29" s="51"/>
      <c r="D29" s="51"/>
      <c r="E29" s="64"/>
      <c r="F29" s="98">
        <v>44798</v>
      </c>
      <c r="G29" s="99" t="s">
        <v>10</v>
      </c>
      <c r="H29" s="51"/>
      <c r="I29" s="51"/>
      <c r="J29" s="69"/>
      <c r="K29" s="98">
        <v>44829</v>
      </c>
      <c r="L29" s="113" t="s">
        <v>8</v>
      </c>
      <c r="M29" s="54"/>
      <c r="N29" s="55"/>
      <c r="O29" s="66"/>
      <c r="P29" s="98">
        <v>44859</v>
      </c>
      <c r="Q29" s="53" t="s">
        <v>6</v>
      </c>
      <c r="R29" s="54">
        <v>90</v>
      </c>
      <c r="S29" s="55">
        <v>13</v>
      </c>
      <c r="T29" s="65"/>
      <c r="U29" s="100">
        <v>44890</v>
      </c>
      <c r="V29" s="122" t="s">
        <v>7</v>
      </c>
      <c r="W29" s="54"/>
      <c r="X29" s="54"/>
      <c r="Y29" s="65"/>
      <c r="Z29" s="98">
        <v>44920</v>
      </c>
      <c r="AA29" s="113" t="s">
        <v>8</v>
      </c>
      <c r="AB29" s="59"/>
      <c r="AC29" s="59"/>
      <c r="AD29" s="7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98">
        <v>44768</v>
      </c>
      <c r="B30" s="99" t="s">
        <v>6</v>
      </c>
      <c r="C30" s="51"/>
      <c r="D30" s="51"/>
      <c r="E30" s="64"/>
      <c r="F30" s="100">
        <v>44799</v>
      </c>
      <c r="G30" s="101" t="s">
        <v>7</v>
      </c>
      <c r="H30" s="51"/>
      <c r="I30" s="51"/>
      <c r="J30" s="69"/>
      <c r="K30" s="98">
        <v>44830</v>
      </c>
      <c r="L30" s="53" t="s">
        <v>6</v>
      </c>
      <c r="M30" s="54"/>
      <c r="N30" s="55"/>
      <c r="O30" s="66"/>
      <c r="P30" s="98">
        <v>44860</v>
      </c>
      <c r="Q30" s="53" t="s">
        <v>9</v>
      </c>
      <c r="R30" s="54"/>
      <c r="S30" s="118"/>
      <c r="T30" s="65"/>
      <c r="U30" s="100">
        <v>44891</v>
      </c>
      <c r="V30" s="52" t="s">
        <v>4</v>
      </c>
      <c r="W30" s="54"/>
      <c r="X30" s="118"/>
      <c r="Y30" s="65"/>
      <c r="Z30" s="98">
        <v>44921</v>
      </c>
      <c r="AA30" s="54" t="s">
        <v>6</v>
      </c>
      <c r="AB30" s="59"/>
      <c r="AC30" s="59"/>
      <c r="AD30" s="7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98">
        <v>44769</v>
      </c>
      <c r="B31" s="99" t="s">
        <v>9</v>
      </c>
      <c r="C31" s="55"/>
      <c r="D31" s="55"/>
      <c r="E31" s="66"/>
      <c r="F31" s="100">
        <v>44800</v>
      </c>
      <c r="G31" s="101" t="s">
        <v>4</v>
      </c>
      <c r="H31" s="51"/>
      <c r="I31" s="51"/>
      <c r="J31" s="69"/>
      <c r="K31" s="98">
        <v>44831</v>
      </c>
      <c r="L31" s="53" t="s">
        <v>6</v>
      </c>
      <c r="M31" s="54">
        <v>90</v>
      </c>
      <c r="N31" s="55">
        <v>15</v>
      </c>
      <c r="O31" s="66">
        <v>1</v>
      </c>
      <c r="P31" s="98">
        <v>44861</v>
      </c>
      <c r="Q31" s="53" t="s">
        <v>10</v>
      </c>
      <c r="R31" s="55"/>
      <c r="S31" s="54"/>
      <c r="T31" s="66"/>
      <c r="U31" s="98">
        <v>44892</v>
      </c>
      <c r="V31" s="113" t="s">
        <v>8</v>
      </c>
      <c r="W31" s="55"/>
      <c r="X31" s="54"/>
      <c r="Y31" s="66"/>
      <c r="Z31" s="98">
        <v>44922</v>
      </c>
      <c r="AA31" s="120" t="s">
        <v>6</v>
      </c>
      <c r="AB31" s="59"/>
      <c r="AC31" s="59"/>
      <c r="AD31" s="7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98">
        <v>44770</v>
      </c>
      <c r="B32" s="99" t="s">
        <v>10</v>
      </c>
      <c r="C32" s="55"/>
      <c r="D32" s="55"/>
      <c r="E32" s="66"/>
      <c r="F32" s="98">
        <v>44801</v>
      </c>
      <c r="G32" s="99" t="s">
        <v>8</v>
      </c>
      <c r="H32" s="51"/>
      <c r="I32" s="51"/>
      <c r="J32" s="143"/>
      <c r="K32" s="98">
        <v>44832</v>
      </c>
      <c r="L32" s="53" t="s">
        <v>9</v>
      </c>
      <c r="M32" s="54"/>
      <c r="N32" s="55"/>
      <c r="O32" s="66"/>
      <c r="P32" s="100">
        <v>44862</v>
      </c>
      <c r="Q32" s="102" t="s">
        <v>7</v>
      </c>
      <c r="R32" s="55"/>
      <c r="S32" s="55"/>
      <c r="T32" s="66"/>
      <c r="U32" s="98">
        <v>44893</v>
      </c>
      <c r="V32" s="54" t="s">
        <v>6</v>
      </c>
      <c r="W32" s="55"/>
      <c r="X32" s="55"/>
      <c r="Y32" s="66"/>
      <c r="Z32" s="98">
        <v>44923</v>
      </c>
      <c r="AA32" s="120" t="s">
        <v>9</v>
      </c>
      <c r="AB32" s="59"/>
      <c r="AC32" s="59"/>
      <c r="AD32" s="75"/>
      <c r="AE32" s="1"/>
      <c r="AF32" s="18"/>
      <c r="AG32" s="1"/>
      <c r="AH32" s="14"/>
      <c r="AI32" s="21"/>
      <c r="AJ32" s="12"/>
      <c r="AK32" s="12"/>
    </row>
    <row r="33" spans="1:37" x14ac:dyDescent="0.25">
      <c r="A33" s="100">
        <v>44771</v>
      </c>
      <c r="B33" s="101" t="s">
        <v>7</v>
      </c>
      <c r="C33" s="51"/>
      <c r="D33" s="51"/>
      <c r="E33" s="64"/>
      <c r="F33" s="98">
        <v>44802</v>
      </c>
      <c r="G33" s="99" t="s">
        <v>6</v>
      </c>
      <c r="H33" s="51"/>
      <c r="I33" s="51"/>
      <c r="J33" s="61"/>
      <c r="K33" s="98">
        <v>44833</v>
      </c>
      <c r="L33" s="53" t="s">
        <v>10</v>
      </c>
      <c r="M33" s="54"/>
      <c r="N33" s="51"/>
      <c r="O33" s="64"/>
      <c r="P33" s="100">
        <v>44863</v>
      </c>
      <c r="Q33" s="52" t="s">
        <v>4</v>
      </c>
      <c r="R33" s="54"/>
      <c r="S33" s="51"/>
      <c r="T33" s="64"/>
      <c r="U33" s="98">
        <v>44894</v>
      </c>
      <c r="V33" s="51" t="s">
        <v>6</v>
      </c>
      <c r="W33" s="54"/>
      <c r="X33" s="51"/>
      <c r="Y33" s="64">
        <v>6</v>
      </c>
      <c r="Z33" s="98">
        <v>44924</v>
      </c>
      <c r="AA33" s="54" t="s">
        <v>10</v>
      </c>
      <c r="AB33" s="59"/>
      <c r="AC33" s="59"/>
      <c r="AD33" s="75"/>
      <c r="AE33" s="1"/>
      <c r="AF33" s="97" t="s">
        <v>64</v>
      </c>
      <c r="AH33" s="14" t="s">
        <v>55</v>
      </c>
      <c r="AI33" s="12"/>
      <c r="AJ33" s="12"/>
      <c r="AK33" s="12"/>
    </row>
    <row r="34" spans="1:37" x14ac:dyDescent="0.25">
      <c r="A34" s="100">
        <v>44772</v>
      </c>
      <c r="B34" s="101" t="s">
        <v>4</v>
      </c>
      <c r="C34" s="54"/>
      <c r="D34" s="54"/>
      <c r="E34" s="65"/>
      <c r="F34" s="98">
        <v>44803</v>
      </c>
      <c r="G34" s="99" t="s">
        <v>6</v>
      </c>
      <c r="H34" s="51"/>
      <c r="I34" s="51"/>
      <c r="J34" s="114"/>
      <c r="K34" s="100">
        <v>44834</v>
      </c>
      <c r="L34" s="102" t="s">
        <v>7</v>
      </c>
      <c r="M34" s="54"/>
      <c r="N34" s="54"/>
      <c r="O34" s="65"/>
      <c r="P34" s="98">
        <v>44864</v>
      </c>
      <c r="Q34" s="113" t="s">
        <v>8</v>
      </c>
      <c r="R34" s="54"/>
      <c r="S34" s="51"/>
      <c r="T34" s="64"/>
      <c r="U34" s="98">
        <v>44895</v>
      </c>
      <c r="V34" s="51" t="s">
        <v>9</v>
      </c>
      <c r="W34" s="54"/>
      <c r="X34" s="51"/>
      <c r="Y34" s="64"/>
      <c r="Z34" s="100">
        <v>44925</v>
      </c>
      <c r="AA34" s="122" t="s">
        <v>7</v>
      </c>
      <c r="AB34" s="59"/>
      <c r="AC34" s="59"/>
      <c r="AD34" s="7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04">
        <v>44773</v>
      </c>
      <c r="B35" s="105" t="s">
        <v>8</v>
      </c>
      <c r="C35" s="60"/>
      <c r="D35" s="60"/>
      <c r="E35" s="73"/>
      <c r="F35" s="104">
        <v>44804</v>
      </c>
      <c r="G35" s="105" t="s">
        <v>9</v>
      </c>
      <c r="H35" s="68"/>
      <c r="I35" s="68"/>
      <c r="J35" s="144"/>
      <c r="K35" s="115"/>
      <c r="L35" s="72"/>
      <c r="M35" s="60"/>
      <c r="N35" s="60"/>
      <c r="O35" s="73"/>
      <c r="P35" s="104">
        <v>44865</v>
      </c>
      <c r="Q35" s="106" t="s">
        <v>6</v>
      </c>
      <c r="R35" s="60"/>
      <c r="S35" s="68"/>
      <c r="T35" s="74"/>
      <c r="U35" s="67"/>
      <c r="V35" s="68"/>
      <c r="W35" s="60"/>
      <c r="X35" s="68"/>
      <c r="Y35" s="74"/>
      <c r="Z35" s="103">
        <v>44926</v>
      </c>
      <c r="AA35" s="107" t="s">
        <v>4</v>
      </c>
      <c r="AB35" s="76"/>
      <c r="AC35" s="76"/>
      <c r="AD35" s="77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60" t="s">
        <v>71</v>
      </c>
      <c r="B36" s="160"/>
      <c r="C36" s="160"/>
      <c r="D36" s="160"/>
      <c r="E36" s="160"/>
      <c r="F36" s="160"/>
      <c r="G36" s="160"/>
      <c r="H36" s="16"/>
      <c r="I36" s="160" t="s">
        <v>72</v>
      </c>
      <c r="J36" s="160"/>
      <c r="K36" s="160"/>
      <c r="L36" s="160"/>
      <c r="M36" s="160"/>
      <c r="N36" s="160"/>
      <c r="O36" s="16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1"/>
      <c r="B37" s="161"/>
      <c r="C37" s="161"/>
      <c r="D37" s="161"/>
      <c r="E37" s="161"/>
      <c r="F37" s="161"/>
      <c r="G37" s="161"/>
      <c r="H37" s="12"/>
      <c r="I37" s="161"/>
      <c r="J37" s="161"/>
      <c r="K37" s="161"/>
      <c r="L37" s="161"/>
      <c r="M37" s="161"/>
      <c r="N37" s="161"/>
      <c r="O37" s="161"/>
      <c r="Q37" s="28" t="s">
        <v>67</v>
      </c>
      <c r="R37" s="29"/>
      <c r="T37" s="13"/>
      <c r="U37" s="12"/>
      <c r="V37" s="12"/>
      <c r="Y37" s="12"/>
      <c r="Z37" s="157">
        <f>SUM(H5:H35,C5:C35,AB5:AB35,M5:M35,R5:R35,W5:W35)</f>
        <v>810</v>
      </c>
      <c r="AA37" s="157"/>
      <c r="AB37" s="30" t="s">
        <v>25</v>
      </c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 t="s">
        <v>68</v>
      </c>
      <c r="C38" s="33"/>
      <c r="D38" s="33"/>
      <c r="E38" s="33"/>
      <c r="F38" s="33"/>
      <c r="G38" s="35"/>
      <c r="I38" s="31">
        <v>6</v>
      </c>
      <c r="J38" s="36" t="s">
        <v>69</v>
      </c>
      <c r="K38" s="34"/>
      <c r="L38" s="34"/>
      <c r="M38" s="34"/>
      <c r="N38" s="35"/>
      <c r="Q38" s="31">
        <v>11</v>
      </c>
      <c r="R38" s="36" t="s">
        <v>70</v>
      </c>
      <c r="S38" s="34"/>
      <c r="T38" s="34"/>
      <c r="U38" s="34"/>
      <c r="V38" s="35"/>
      <c r="X38" s="9" t="s">
        <v>26</v>
      </c>
      <c r="Y38" s="9" t="s">
        <v>27</v>
      </c>
      <c r="Z38" s="156">
        <f>Z37/60</f>
        <v>13.5</v>
      </c>
      <c r="AA38" s="156"/>
      <c r="AB38" s="37" t="s">
        <v>28</v>
      </c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X39" s="9" t="s">
        <v>26</v>
      </c>
      <c r="Y39" s="9" t="s">
        <v>29</v>
      </c>
      <c r="Z39" s="156">
        <f>Z37/45</f>
        <v>18</v>
      </c>
      <c r="AA39" s="156"/>
      <c r="AB39" s="37" t="s">
        <v>30</v>
      </c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Y40" s="9"/>
      <c r="Z40" s="157">
        <f>SUM(I5:I35,D5:D35,AC5:AC34,N5:N35,S5:S35,X5:X35)</f>
        <v>142</v>
      </c>
      <c r="AA40" s="157"/>
      <c r="AB40" s="30" t="s">
        <v>31</v>
      </c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Y41" s="9" t="s">
        <v>32</v>
      </c>
      <c r="Z41" s="157">
        <f>COUNT(I5:I35)+COUNT(N5:N35)+COUNT(D5:D35)+COUNT(AC5:AC34)+COUNT(S5:S35)+COUNT(X5:X35)</f>
        <v>9</v>
      </c>
      <c r="AA41" s="157"/>
      <c r="AB41" s="37" t="s">
        <v>33</v>
      </c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Y42" s="12"/>
      <c r="Z42" s="156">
        <f>Z40/Z41</f>
        <v>15.777777777777779</v>
      </c>
      <c r="AA42" s="156"/>
      <c r="AB42" s="37" t="s">
        <v>34</v>
      </c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Z42:AA42"/>
    <mergeCell ref="Z37:AA37"/>
    <mergeCell ref="Z38:AA38"/>
    <mergeCell ref="Z39:AA39"/>
    <mergeCell ref="Z40:AA40"/>
    <mergeCell ref="Z41:AA41"/>
    <mergeCell ref="U4:V4"/>
    <mergeCell ref="A36:G37"/>
    <mergeCell ref="I36:O3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01.07.-31.12.23</vt:lpstr>
      <vt:lpstr>01.01.-30.06.24</vt:lpstr>
      <vt:lpstr>exemple</vt:lpstr>
      <vt:lpstr>'01.01.-30.06.24'!Zone_d_impression</vt:lpstr>
      <vt:lpstr>'01.07.-31.12.23'!Zone_d_impression</vt:lpstr>
    </vt:vector>
  </TitlesOfParts>
  <Company>UniversitÃ©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GUERON Colin</dc:creator>
  <cp:lastModifiedBy>LOH Hoo Nam</cp:lastModifiedBy>
  <cp:lastPrinted>2021-07-27T09:30:19Z</cp:lastPrinted>
  <dcterms:created xsi:type="dcterms:W3CDTF">2018-07-06T13:44:32Z</dcterms:created>
  <dcterms:modified xsi:type="dcterms:W3CDTF">2024-02-13T15:15:47Z</dcterms:modified>
</cp:coreProperties>
</file>