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V:\Admin\Sport\_SportUni\0_SECRETARIAT SSU ORI\2_RH\2.1.0_PERSONNEL ENGAGEMENT\2.1_Décompte entraineur\"/>
    </mc:Choice>
  </mc:AlternateContent>
  <xr:revisionPtr revIDLastSave="0" documentId="13_ncr:1_{6EC2BB7E-ED1B-4CD8-B430-4007AB15555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01.07.-31.12.25" sheetId="1" r:id="rId1"/>
    <sheet name="01.01.-30.06.26" sheetId="2" r:id="rId2"/>
    <sheet name="exemple" sheetId="4" r:id="rId3"/>
  </sheets>
  <definedNames>
    <definedName name="_xlnm.Print_Area" localSheetId="1">'01.01.-30.06.26'!$A$1:$AD$43</definedName>
    <definedName name="_xlnm.Print_Area" localSheetId="0">'01.07.-31.12.25'!$A$1:$AD$42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2" i="1" l="1"/>
  <c r="W41" i="2"/>
  <c r="W40" i="2"/>
  <c r="W37" i="2"/>
  <c r="W38" i="2" s="1"/>
  <c r="W41" i="1"/>
  <c r="W40" i="1"/>
  <c r="W37" i="1"/>
  <c r="W38" i="1" s="1"/>
  <c r="W39" i="2" l="1"/>
  <c r="Z41" i="4"/>
  <c r="Z40" i="4"/>
  <c r="Z37" i="4"/>
  <c r="Z38" i="4" s="1"/>
  <c r="Z42" i="4" l="1"/>
  <c r="Z39" i="4"/>
  <c r="W42" i="2" l="1"/>
  <c r="W39" i="1" l="1"/>
</calcChain>
</file>

<file path=xl/sharedStrings.xml><?xml version="1.0" encoding="utf-8"?>
<sst xmlns="http://schemas.openxmlformats.org/spreadsheetml/2006/main" count="791" uniqueCount="89">
  <si>
    <t>Rapport d'activité</t>
  </si>
  <si>
    <t>durée</t>
  </si>
  <si>
    <t>nbre. partic.</t>
  </si>
  <si>
    <t>remar-ques</t>
  </si>
  <si>
    <t>D</t>
  </si>
  <si>
    <t xml:space="preserve"> </t>
  </si>
  <si>
    <t>M</t>
  </si>
  <si>
    <t>S</t>
  </si>
  <si>
    <t>L</t>
  </si>
  <si>
    <t>J</t>
  </si>
  <si>
    <t>V</t>
  </si>
  <si>
    <t>Toussaint</t>
  </si>
  <si>
    <t>Immaculée conception</t>
  </si>
  <si>
    <t>Début hors semestre</t>
  </si>
  <si>
    <t>DB SP</t>
  </si>
  <si>
    <t>Fin hors semestre</t>
  </si>
  <si>
    <t>DB SA</t>
  </si>
  <si>
    <t>Début du semestre d'automne</t>
  </si>
  <si>
    <t>FN SA</t>
  </si>
  <si>
    <t>Fin du semestre d'automne</t>
  </si>
  <si>
    <t>FN SP</t>
  </si>
  <si>
    <t>*</t>
  </si>
  <si>
    <t>Salaire fin février et fin juillet</t>
  </si>
  <si>
    <t>Fériés</t>
  </si>
  <si>
    <t>pas de cours au sport uni</t>
  </si>
  <si>
    <t>Total en minutes</t>
  </si>
  <si>
    <t>Contrat</t>
  </si>
  <si>
    <t>42eme</t>
  </si>
  <si>
    <t>Total h./centième</t>
  </si>
  <si>
    <t>28eme</t>
  </si>
  <si>
    <t>Total en unité</t>
  </si>
  <si>
    <t>Total participants</t>
  </si>
  <si>
    <t>surv.</t>
  </si>
  <si>
    <t>Total de cours</t>
  </si>
  <si>
    <t>Moyenne part.</t>
  </si>
  <si>
    <t>de….h à …h</t>
  </si>
  <si>
    <t>Yoga</t>
  </si>
  <si>
    <t>Fête nationale</t>
  </si>
  <si>
    <t xml:space="preserve">Horaire </t>
  </si>
  <si>
    <t>Jan Lehmann</t>
  </si>
  <si>
    <t>Vacances de Pâques</t>
  </si>
  <si>
    <t>Ascension</t>
  </si>
  <si>
    <t>Lundi de Pentecôte</t>
  </si>
  <si>
    <t>Fête-Dieu</t>
  </si>
  <si>
    <t>Nouvel-an</t>
  </si>
  <si>
    <t>Vendredi-Saint</t>
  </si>
  <si>
    <t>délai envoi des décomptes</t>
  </si>
  <si>
    <t>Début du semestre de printemps</t>
  </si>
  <si>
    <t>Fin du semestre de printemps</t>
  </si>
  <si>
    <t>Vacances de Noël</t>
  </si>
  <si>
    <t>Kick-off</t>
  </si>
  <si>
    <t>K-off</t>
  </si>
  <si>
    <t>Discipline/Sportart</t>
  </si>
  <si>
    <t>Jour/Wochentag</t>
  </si>
  <si>
    <t>Dies Academicus</t>
  </si>
  <si>
    <t>Vacances de Carnaval (les cours ont lieu)</t>
  </si>
  <si>
    <t>Nom + Prénom</t>
  </si>
  <si>
    <t>Horaire</t>
  </si>
  <si>
    <t>SA 2023</t>
  </si>
  <si>
    <t>DB HS</t>
  </si>
  <si>
    <t>FN HS</t>
  </si>
  <si>
    <t>25.12.2023-07.01.2024</t>
  </si>
  <si>
    <t>29.03.-07.04.2024</t>
  </si>
  <si>
    <t>12.02.-16.02.2024</t>
  </si>
  <si>
    <t>Mercredi</t>
  </si>
  <si>
    <t>20h-21h</t>
  </si>
  <si>
    <t>J'ai remplacé/e…</t>
  </si>
  <si>
    <t>Marcel Lanzilao</t>
  </si>
  <si>
    <t>Alain Curty</t>
  </si>
  <si>
    <t>Julien Clément</t>
  </si>
  <si>
    <t>K-Off</t>
  </si>
  <si>
    <t>FS SA</t>
  </si>
  <si>
    <r>
      <t xml:space="preserve">Absence en raison </t>
    </r>
    <r>
      <rPr>
        <b/>
        <sz val="9"/>
        <color theme="4" tint="-0.249977111117893"/>
        <rFont val="Arial"/>
        <family val="2"/>
      </rPr>
      <t>d'accident ou maladie</t>
    </r>
    <r>
      <rPr>
        <b/>
        <sz val="9"/>
        <rFont val="Arial"/>
        <family val="2"/>
      </rPr>
      <t>, j'ai été remplacé par</t>
    </r>
  </si>
  <si>
    <r>
      <t xml:space="preserve">Absence en raison </t>
    </r>
    <r>
      <rPr>
        <b/>
        <sz val="9"/>
        <color theme="4" tint="-0.249977111117893"/>
        <rFont val="Arial"/>
        <family val="2"/>
      </rPr>
      <t>d'indisponibilité,</t>
    </r>
    <r>
      <rPr>
        <b/>
        <sz val="9"/>
        <rFont val="Arial"/>
        <family val="2"/>
      </rPr>
      <t xml:space="preserve"> j'ai été remplacé par </t>
    </r>
  </si>
  <si>
    <t>Me</t>
  </si>
  <si>
    <t>Je</t>
  </si>
  <si>
    <t>Ve</t>
  </si>
  <si>
    <t>Sa</t>
  </si>
  <si>
    <t>Di</t>
  </si>
  <si>
    <t>Lu</t>
  </si>
  <si>
    <t>Ma</t>
  </si>
  <si>
    <r>
      <t xml:space="preserve">Absence en raison </t>
    </r>
    <r>
      <rPr>
        <b/>
        <sz val="9"/>
        <color rgb="FF00B0F0"/>
        <rFont val="Arial"/>
        <family val="2"/>
      </rPr>
      <t>d'accident ou maladie</t>
    </r>
    <r>
      <rPr>
        <b/>
        <sz val="9"/>
        <rFont val="Arial"/>
        <family val="2"/>
      </rPr>
      <t>, j'ai été remplacé par</t>
    </r>
  </si>
  <si>
    <r>
      <t xml:space="preserve">Absence en raison </t>
    </r>
    <r>
      <rPr>
        <b/>
        <sz val="9"/>
        <color rgb="FF00B0F0"/>
        <rFont val="Arial"/>
        <family val="2"/>
      </rPr>
      <t>d'indisponibilité,</t>
    </r>
    <r>
      <rPr>
        <b/>
        <sz val="9"/>
        <rFont val="Arial"/>
        <family val="2"/>
      </rPr>
      <t xml:space="preserve"> j'ai été remplacé par </t>
    </r>
  </si>
  <si>
    <t>SA 2025</t>
  </si>
  <si>
    <t>22.12.2025-04.01.2026</t>
  </si>
  <si>
    <t>03.-10.04.2026</t>
  </si>
  <si>
    <t>16.-20.02.2026</t>
  </si>
  <si>
    <t>SP 2026 + HS Jan/Fev/Juin</t>
  </si>
  <si>
    <t>Assomption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</si>
</sst>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semestre d'hiver&quot;\ 0&quot;/&quot;"/>
    <numFmt numFmtId="165" formatCode="d"/>
    <numFmt numFmtId="166" formatCode="ddd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4" tint="-0.249977111117893"/>
      <name val="Arial"/>
      <family val="2"/>
    </font>
    <font>
      <b/>
      <sz val="9"/>
      <color rgb="FF00B0F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2" borderId="1" applyNumberFormat="0" applyFont="0" applyAlignment="0">
      <protection locked="0"/>
    </xf>
    <xf numFmtId="0" fontId="4" fillId="4" borderId="0" applyNumberFormat="0" applyFont="0" applyBorder="0" applyAlignment="0"/>
    <xf numFmtId="0" fontId="8" fillId="4" borderId="4" applyNumberFormat="0" applyFont="0" applyAlignment="0">
      <alignment horizontal="center"/>
    </xf>
    <xf numFmtId="0" fontId="8" fillId="7" borderId="1" applyNumberFormat="0" applyFont="0" applyAlignment="0">
      <protection locked="0"/>
    </xf>
  </cellStyleXfs>
  <cellXfs count="2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6" fillId="0" borderId="0" xfId="0" applyNumberFormat="1" applyFont="1" applyAlignment="1">
      <alignment wrapText="1"/>
    </xf>
    <xf numFmtId="0" fontId="3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2" applyFont="1" applyFill="1" applyBorder="1" applyAlignment="1">
      <alignment horizontal="center"/>
    </xf>
    <xf numFmtId="0" fontId="5" fillId="0" borderId="0" xfId="0" applyFont="1"/>
    <xf numFmtId="14" fontId="9" fillId="0" borderId="0" xfId="0" applyNumberFormat="1" applyFont="1"/>
    <xf numFmtId="0" fontId="9" fillId="0" borderId="0" xfId="1" applyFont="1" applyFill="1" applyBorder="1" applyAlignment="1">
      <alignment horizontal="center"/>
      <protection locked="0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4" applyFont="1" applyFill="1" applyBorder="1" applyProtection="1"/>
    <xf numFmtId="0" fontId="9" fillId="0" borderId="0" xfId="0" applyFont="1" applyAlignment="1" applyProtection="1">
      <alignment horizontal="center"/>
      <protection locked="0"/>
    </xf>
    <xf numFmtId="0" fontId="9" fillId="0" borderId="0" xfId="4" applyFont="1" applyFill="1" applyBorder="1" applyProtection="1"/>
    <xf numFmtId="0" fontId="9" fillId="0" borderId="0" xfId="4" applyFont="1" applyFill="1" applyBorder="1" applyAlignment="1" applyProtection="1">
      <alignment horizontal="right"/>
    </xf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8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9" borderId="0" xfId="0" applyFont="1" applyFill="1" applyAlignment="1">
      <alignment horizontal="center"/>
    </xf>
    <xf numFmtId="0" fontId="5" fillId="0" borderId="9" xfId="0" applyFont="1" applyBorder="1"/>
    <xf numFmtId="0" fontId="9" fillId="0" borderId="0" xfId="1" applyFont="1" applyFill="1" applyBorder="1" applyAlignment="1" applyProtection="1"/>
    <xf numFmtId="0" fontId="10" fillId="0" borderId="0" xfId="0" applyFont="1"/>
    <xf numFmtId="0" fontId="9" fillId="5" borderId="10" xfId="2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protection locked="0"/>
    </xf>
    <xf numFmtId="0" fontId="8" fillId="0" borderId="3" xfId="1" applyFont="1" applyFill="1" applyBorder="1" applyAlignment="1">
      <protection locked="0"/>
    </xf>
    <xf numFmtId="0" fontId="8" fillId="0" borderId="3" xfId="1" applyFont="1" applyFill="1" applyBorder="1" applyAlignment="1">
      <alignment horizontal="left"/>
      <protection locked="0"/>
    </xf>
    <xf numFmtId="0" fontId="8" fillId="0" borderId="4" xfId="1" applyFont="1" applyFill="1" applyBorder="1" applyAlignment="1">
      <alignment horizontal="left"/>
      <protection locked="0"/>
    </xf>
    <xf numFmtId="0" fontId="8" fillId="0" borderId="2" xfId="1" applyFont="1" applyFill="1" applyBorder="1" applyAlignment="1">
      <alignment horizontal="left"/>
      <protection locked="0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1" applyFont="1" applyFill="1" applyBorder="1" applyAlignment="1">
      <alignment horizontal="left"/>
      <protection locked="0"/>
    </xf>
    <xf numFmtId="0" fontId="8" fillId="0" borderId="11" xfId="1" applyFont="1" applyFill="1" applyBorder="1" applyAlignment="1">
      <alignment horizontal="left"/>
      <protection locked="0"/>
    </xf>
    <xf numFmtId="0" fontId="8" fillId="0" borderId="12" xfId="1" applyFont="1" applyFill="1" applyBorder="1" applyAlignment="1">
      <alignment horizontal="left"/>
      <protection locked="0"/>
    </xf>
    <xf numFmtId="0" fontId="3" fillId="0" borderId="0" xfId="0" applyFont="1" applyAlignment="1">
      <alignment horizontal="center"/>
    </xf>
    <xf numFmtId="0" fontId="8" fillId="0" borderId="13" xfId="1" applyFont="1" applyFill="1" applyBorder="1" applyAlignment="1">
      <protection locked="0"/>
    </xf>
    <xf numFmtId="0" fontId="8" fillId="0" borderId="14" xfId="1" applyFont="1" applyFill="1" applyBorder="1" applyAlignment="1">
      <protection locked="0"/>
    </xf>
    <xf numFmtId="0" fontId="9" fillId="0" borderId="0" xfId="0" applyFont="1" applyProtection="1">
      <protection locked="0"/>
    </xf>
    <xf numFmtId="0" fontId="9" fillId="5" borderId="15" xfId="2" applyFont="1" applyFill="1" applyBorder="1" applyAlignment="1">
      <alignment horizontal="center" vertical="center" wrapText="1"/>
    </xf>
    <xf numFmtId="0" fontId="9" fillId="0" borderId="16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8" xfId="1" applyFont="1" applyFill="1" applyBorder="1" applyAlignment="1">
      <alignment horizontal="right"/>
      <protection locked="0"/>
    </xf>
    <xf numFmtId="14" fontId="9" fillId="0" borderId="0" xfId="0" applyNumberFormat="1" applyFont="1" applyAlignment="1">
      <alignment horizontal="center"/>
    </xf>
    <xf numFmtId="0" fontId="9" fillId="0" borderId="17" xfId="1" applyFont="1" applyFill="1" applyBorder="1" applyAlignment="1">
      <alignment horizontal="center"/>
      <protection locked="0"/>
    </xf>
    <xf numFmtId="0" fontId="9" fillId="6" borderId="17" xfId="2" applyFont="1" applyFill="1" applyBorder="1" applyAlignment="1">
      <alignment horizontal="center"/>
    </xf>
    <xf numFmtId="0" fontId="9" fillId="0" borderId="17" xfId="4" applyFont="1" applyFill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7" xfId="4" applyFont="1" applyFill="1" applyBorder="1" applyAlignment="1">
      <alignment horizontal="center"/>
      <protection locked="0"/>
    </xf>
    <xf numFmtId="0" fontId="9" fillId="8" borderId="17" xfId="1" applyFont="1" applyFill="1" applyBorder="1" applyAlignment="1">
      <alignment horizontal="center"/>
      <protection locked="0"/>
    </xf>
    <xf numFmtId="0" fontId="9" fillId="9" borderId="17" xfId="4" applyFont="1" applyFill="1" applyBorder="1" applyAlignment="1">
      <alignment horizontal="center"/>
      <protection locked="0"/>
    </xf>
    <xf numFmtId="0" fontId="9" fillId="9" borderId="17" xfId="1" applyFont="1" applyFill="1" applyBorder="1" applyAlignment="1">
      <alignment horizontal="center"/>
      <protection locked="0"/>
    </xf>
    <xf numFmtId="0" fontId="9" fillId="9" borderId="17" xfId="0" applyFont="1" applyFill="1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23" xfId="1" applyFont="1" applyFill="1" applyBorder="1" applyAlignment="1">
      <alignment horizontal="center"/>
      <protection locked="0"/>
    </xf>
    <xf numFmtId="0" fontId="9" fillId="0" borderId="24" xfId="1" applyFont="1" applyFill="1" applyBorder="1" applyAlignment="1">
      <alignment horizontal="center"/>
      <protection locked="0"/>
    </xf>
    <xf numFmtId="0" fontId="9" fillId="0" borderId="25" xfId="1" applyFont="1" applyFill="1" applyBorder="1" applyAlignment="1">
      <alignment horizontal="center"/>
      <protection locked="0"/>
    </xf>
    <xf numFmtId="0" fontId="9" fillId="0" borderId="19" xfId="1" applyFont="1" applyFill="1" applyBorder="1" applyAlignment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19" xfId="4" applyFont="1" applyFill="1" applyBorder="1" applyAlignment="1">
      <alignment horizontal="center"/>
      <protection locked="0"/>
    </xf>
    <xf numFmtId="0" fontId="9" fillId="0" borderId="20" xfId="1" applyFont="1" applyFill="1" applyBorder="1" applyAlignment="1">
      <alignment horizontal="center"/>
      <protection locked="0"/>
    </xf>
    <xf numFmtId="0" fontId="9" fillId="0" borderId="21" xfId="1" applyFont="1" applyFill="1" applyBorder="1" applyAlignment="1">
      <alignment horizontal="center"/>
      <protection locked="0"/>
    </xf>
    <xf numFmtId="0" fontId="9" fillId="0" borderId="23" xfId="4" applyFont="1" applyFill="1" applyBorder="1" applyAlignment="1">
      <alignment horizontal="center"/>
      <protection locked="0"/>
    </xf>
    <xf numFmtId="0" fontId="9" fillId="0" borderId="18" xfId="4" applyFont="1" applyFill="1" applyBorder="1" applyAlignment="1" applyProtection="1">
      <alignment horizontal="center"/>
    </xf>
    <xf numFmtId="0" fontId="9" fillId="0" borderId="19" xfId="1" applyFont="1" applyFill="1" applyBorder="1" applyAlignment="1">
      <alignment horizontal="right"/>
      <protection locked="0"/>
    </xf>
    <xf numFmtId="0" fontId="9" fillId="0" borderId="21" xfId="2" applyFont="1" applyFill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2" xfId="1" applyFont="1" applyFill="1" applyBorder="1" applyAlignment="1">
      <alignment horizontal="center"/>
      <protection locked="0"/>
    </xf>
    <xf numFmtId="0" fontId="9" fillId="9" borderId="19" xfId="0" applyFont="1" applyFill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0" borderId="25" xfId="4" applyFont="1" applyFill="1" applyBorder="1" applyAlignment="1" applyProtection="1">
      <alignment horizontal="center"/>
    </xf>
    <xf numFmtId="0" fontId="9" fillId="0" borderId="28" xfId="1" applyFont="1" applyFill="1" applyBorder="1" applyAlignment="1">
      <alignment horizontal="right"/>
      <protection locked="0"/>
    </xf>
    <xf numFmtId="0" fontId="8" fillId="5" borderId="5" xfId="2" applyFont="1" applyFill="1" applyBorder="1" applyAlignment="1">
      <alignment horizontal="center" vertical="center" wrapText="1"/>
    </xf>
    <xf numFmtId="0" fontId="9" fillId="0" borderId="20" xfId="4" applyFont="1" applyFill="1" applyBorder="1" applyAlignment="1" applyProtection="1">
      <alignment horizontal="center"/>
    </xf>
    <xf numFmtId="0" fontId="9" fillId="0" borderId="19" xfId="0" applyFont="1" applyBorder="1" applyAlignment="1" applyProtection="1">
      <alignment horizontal="right"/>
      <protection locked="0"/>
    </xf>
    <xf numFmtId="0" fontId="8" fillId="0" borderId="31" xfId="2" applyFont="1" applyFill="1" applyBorder="1" applyAlignment="1">
      <alignment horizontal="center" vertical="center" wrapText="1"/>
    </xf>
    <xf numFmtId="0" fontId="8" fillId="5" borderId="32" xfId="2" applyFont="1" applyFill="1" applyBorder="1" applyAlignment="1">
      <alignment horizontal="center" vertical="center" wrapText="1"/>
    </xf>
    <xf numFmtId="0" fontId="9" fillId="9" borderId="25" xfId="0" applyFont="1" applyFill="1" applyBorder="1" applyProtection="1">
      <protection locked="0"/>
    </xf>
    <xf numFmtId="0" fontId="9" fillId="9" borderId="28" xfId="0" applyFont="1" applyFill="1" applyBorder="1" applyProtection="1">
      <protection locked="0"/>
    </xf>
    <xf numFmtId="14" fontId="9" fillId="11" borderId="0" xfId="0" applyNumberFormat="1" applyFont="1" applyFill="1" applyAlignment="1">
      <alignment horizontal="center"/>
    </xf>
    <xf numFmtId="165" fontId="9" fillId="0" borderId="27" xfId="1" applyNumberFormat="1" applyFont="1" applyFill="1" applyBorder="1" applyAlignment="1">
      <alignment horizontal="center"/>
      <protection locked="0"/>
    </xf>
    <xf numFmtId="166" fontId="9" fillId="0" borderId="25" xfId="1" applyNumberFormat="1" applyFont="1" applyFill="1" applyBorder="1" applyAlignment="1">
      <alignment horizontal="center"/>
      <protection locked="0"/>
    </xf>
    <xf numFmtId="165" fontId="9" fillId="6" borderId="27" xfId="1" applyNumberFormat="1" applyFont="1" applyFill="1" applyBorder="1" applyAlignment="1">
      <alignment horizontal="center"/>
      <protection locked="0"/>
    </xf>
    <xf numFmtId="166" fontId="9" fillId="6" borderId="25" xfId="1" applyNumberFormat="1" applyFont="1" applyFill="1" applyBorder="1" applyAlignment="1">
      <alignment horizontal="center"/>
      <protection locked="0"/>
    </xf>
    <xf numFmtId="0" fontId="9" fillId="6" borderId="17" xfId="4" applyFont="1" applyFill="1" applyBorder="1" applyAlignment="1" applyProtection="1">
      <alignment horizontal="center"/>
    </xf>
    <xf numFmtId="165" fontId="9" fillId="6" borderId="20" xfId="1" applyNumberFormat="1" applyFont="1" applyFill="1" applyBorder="1" applyAlignment="1">
      <alignment horizontal="center"/>
      <protection locked="0"/>
    </xf>
    <xf numFmtId="165" fontId="9" fillId="0" borderId="20" xfId="1" applyNumberFormat="1" applyFont="1" applyFill="1" applyBorder="1" applyAlignment="1">
      <alignment horizontal="center"/>
      <protection locked="0"/>
    </xf>
    <xf numFmtId="166" fontId="9" fillId="0" borderId="21" xfId="1" applyNumberFormat="1" applyFont="1" applyFill="1" applyBorder="1" applyAlignment="1">
      <alignment horizontal="center"/>
      <protection locked="0"/>
    </xf>
    <xf numFmtId="0" fontId="9" fillId="0" borderId="21" xfId="4" applyFont="1" applyFill="1" applyBorder="1" applyAlignment="1" applyProtection="1">
      <alignment horizontal="center"/>
    </xf>
    <xf numFmtId="0" fontId="9" fillId="6" borderId="21" xfId="2" applyFont="1" applyFill="1" applyBorder="1" applyAlignment="1">
      <alignment horizontal="center"/>
    </xf>
    <xf numFmtId="165" fontId="9" fillId="8" borderId="27" xfId="1" applyNumberFormat="1" applyFont="1" applyFill="1" applyBorder="1" applyAlignment="1">
      <alignment horizontal="center"/>
      <protection locked="0"/>
    </xf>
    <xf numFmtId="0" fontId="9" fillId="9" borderId="19" xfId="0" applyFont="1" applyFill="1" applyBorder="1" applyAlignment="1" applyProtection="1">
      <alignment horizontal="center"/>
      <protection locked="0"/>
    </xf>
    <xf numFmtId="165" fontId="9" fillId="6" borderId="27" xfId="0" applyNumberFormat="1" applyFont="1" applyFill="1" applyBorder="1" applyAlignment="1">
      <alignment horizontal="center"/>
    </xf>
    <xf numFmtId="165" fontId="9" fillId="8" borderId="27" xfId="0" applyNumberFormat="1" applyFont="1" applyFill="1" applyBorder="1" applyAlignment="1">
      <alignment horizontal="center"/>
    </xf>
    <xf numFmtId="0" fontId="9" fillId="0" borderId="25" xfId="0" applyFont="1" applyBorder="1" applyAlignment="1" applyProtection="1">
      <alignment horizontal="center"/>
      <protection locked="0"/>
    </xf>
    <xf numFmtId="0" fontId="9" fillId="0" borderId="17" xfId="2" applyFont="1" applyFill="1" applyBorder="1" applyAlignment="1">
      <alignment horizontal="center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/>
    </xf>
    <xf numFmtId="0" fontId="9" fillId="0" borderId="25" xfId="0" applyFont="1" applyBorder="1" applyProtection="1">
      <protection locked="0"/>
    </xf>
    <xf numFmtId="0" fontId="9" fillId="0" borderId="28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9" xfId="0" applyFont="1" applyBorder="1" applyProtection="1">
      <protection locked="0"/>
    </xf>
    <xf numFmtId="0" fontId="9" fillId="0" borderId="17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6" borderId="17" xfId="0" applyFont="1" applyFill="1" applyBorder="1" applyAlignment="1" applyProtection="1">
      <alignment horizontal="center"/>
      <protection locked="0"/>
    </xf>
    <xf numFmtId="0" fontId="11" fillId="0" borderId="0" xfId="0" applyFont="1"/>
    <xf numFmtId="165" fontId="9" fillId="6" borderId="33" xfId="0" applyNumberFormat="1" applyFont="1" applyFill="1" applyBorder="1" applyAlignment="1">
      <alignment horizontal="center"/>
    </xf>
    <xf numFmtId="0" fontId="9" fillId="0" borderId="29" xfId="1" applyFont="1" applyFill="1" applyBorder="1" applyAlignment="1">
      <alignment horizontal="right"/>
      <protection locked="0"/>
    </xf>
    <xf numFmtId="0" fontId="9" fillId="0" borderId="23" xfId="1" applyFont="1" applyFill="1" applyBorder="1" applyAlignment="1">
      <alignment horizontal="right"/>
      <protection locked="0"/>
    </xf>
    <xf numFmtId="0" fontId="9" fillId="0" borderId="19" xfId="4" applyFont="1" applyFill="1" applyBorder="1" applyAlignment="1">
      <alignment horizontal="right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165" fontId="9" fillId="0" borderId="33" xfId="1" applyNumberFormat="1" applyFont="1" applyFill="1" applyBorder="1" applyAlignment="1">
      <alignment horizontal="center"/>
      <protection locked="0"/>
    </xf>
    <xf numFmtId="166" fontId="9" fillId="0" borderId="34" xfId="1" applyNumberFormat="1" applyFont="1" applyFill="1" applyBorder="1" applyAlignment="1">
      <alignment horizontal="center"/>
      <protection locked="0"/>
    </xf>
    <xf numFmtId="165" fontId="9" fillId="6" borderId="33" xfId="1" applyNumberFormat="1" applyFont="1" applyFill="1" applyBorder="1" applyAlignment="1">
      <alignment horizontal="center"/>
      <protection locked="0"/>
    </xf>
    <xf numFmtId="166" fontId="9" fillId="6" borderId="34" xfId="1" applyNumberFormat="1" applyFont="1" applyFill="1" applyBorder="1" applyAlignment="1">
      <alignment horizontal="center"/>
      <protection locked="0"/>
    </xf>
    <xf numFmtId="166" fontId="9" fillId="8" borderId="25" xfId="1" applyNumberFormat="1" applyFont="1" applyFill="1" applyBorder="1" applyAlignment="1">
      <alignment horizontal="center"/>
      <protection locked="0"/>
    </xf>
    <xf numFmtId="165" fontId="9" fillId="0" borderId="27" xfId="0" applyNumberFormat="1" applyFont="1" applyBorder="1" applyAlignment="1">
      <alignment horizontal="center"/>
    </xf>
    <xf numFmtId="0" fontId="9" fillId="0" borderId="21" xfId="0" applyFont="1" applyBorder="1" applyAlignment="1" applyProtection="1">
      <alignment horizontal="right" vertical="center" wrapText="1"/>
      <protection locked="0"/>
    </xf>
    <xf numFmtId="0" fontId="9" fillId="0" borderId="22" xfId="0" applyFont="1" applyBorder="1" applyAlignment="1" applyProtection="1">
      <alignment horizontal="right" vertical="center" wrapText="1"/>
      <protection locked="0"/>
    </xf>
    <xf numFmtId="166" fontId="9" fillId="0" borderId="17" xfId="3" applyNumberFormat="1" applyFont="1" applyFill="1" applyBorder="1" applyAlignment="1">
      <alignment horizontal="center"/>
    </xf>
    <xf numFmtId="166" fontId="9" fillId="0" borderId="21" xfId="3" applyNumberFormat="1" applyFont="1" applyFill="1" applyBorder="1" applyAlignment="1">
      <alignment horizontal="center"/>
    </xf>
    <xf numFmtId="166" fontId="9" fillId="6" borderId="17" xfId="3" applyNumberFormat="1" applyFont="1" applyFill="1" applyBorder="1" applyAlignment="1">
      <alignment horizontal="center"/>
    </xf>
    <xf numFmtId="166" fontId="9" fillId="6" borderId="21" xfId="3" applyNumberFormat="1" applyFont="1" applyFill="1" applyBorder="1" applyAlignment="1">
      <alignment horizontal="center"/>
    </xf>
    <xf numFmtId="166" fontId="9" fillId="8" borderId="17" xfId="3" applyNumberFormat="1" applyFont="1" applyFill="1" applyBorder="1" applyAlignment="1">
      <alignment horizont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7" xfId="1" applyFont="1" applyFill="1" applyBorder="1" applyAlignment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/>
      <protection locked="0"/>
    </xf>
    <xf numFmtId="0" fontId="9" fillId="0" borderId="19" xfId="1" applyFont="1" applyFill="1" applyBorder="1" applyAlignment="1">
      <alignment horizontal="center" vertical="center"/>
      <protection locked="0"/>
    </xf>
    <xf numFmtId="0" fontId="9" fillId="0" borderId="23" xfId="1" applyFont="1" applyFill="1" applyBorder="1" applyAlignment="1">
      <alignment horizontal="center" vertical="center"/>
      <protection locked="0"/>
    </xf>
    <xf numFmtId="0" fontId="9" fillId="0" borderId="8" xfId="1" applyFont="1" applyFill="1" applyBorder="1" applyAlignment="1">
      <alignment horizontal="center" vertical="center"/>
      <protection locked="0"/>
    </xf>
    <xf numFmtId="0" fontId="9" fillId="0" borderId="17" xfId="4" applyFont="1" applyFill="1" applyBorder="1" applyAlignment="1">
      <alignment horizontal="center" vertical="center"/>
      <protection locked="0"/>
    </xf>
    <xf numFmtId="0" fontId="9" fillId="0" borderId="19" xfId="4" applyFont="1" applyFill="1" applyBorder="1" applyAlignment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1" xfId="1" applyFont="1" applyFill="1" applyBorder="1" applyAlignment="1">
      <alignment horizontal="center" vertical="center"/>
      <protection locked="0"/>
    </xf>
    <xf numFmtId="0" fontId="9" fillId="0" borderId="22" xfId="1" applyFont="1" applyFill="1" applyBorder="1" applyAlignment="1">
      <alignment horizontal="center" vertical="center"/>
      <protection locked="0"/>
    </xf>
    <xf numFmtId="0" fontId="9" fillId="9" borderId="19" xfId="0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165" fontId="9" fillId="0" borderId="35" xfId="1" applyNumberFormat="1" applyFont="1" applyFill="1" applyBorder="1" applyAlignment="1">
      <alignment horizontal="center"/>
      <protection locked="0"/>
    </xf>
    <xf numFmtId="166" fontId="9" fillId="0" borderId="36" xfId="1" applyNumberFormat="1" applyFont="1" applyFill="1" applyBorder="1" applyAlignment="1">
      <alignment horizontal="center"/>
      <protection locked="0"/>
    </xf>
    <xf numFmtId="0" fontId="9" fillId="0" borderId="36" xfId="1" applyFont="1" applyFill="1" applyBorder="1" applyAlignment="1">
      <alignment horizontal="center" vertical="center"/>
      <protection locked="0"/>
    </xf>
    <xf numFmtId="0" fontId="9" fillId="0" borderId="37" xfId="1" applyFont="1" applyFill="1" applyBorder="1" applyAlignment="1">
      <alignment horizontal="center" vertical="center"/>
      <protection locked="0"/>
    </xf>
    <xf numFmtId="165" fontId="9" fillId="12" borderId="35" xfId="1" applyNumberFormat="1" applyFont="1" applyFill="1" applyBorder="1" applyAlignment="1">
      <alignment horizontal="center"/>
      <protection locked="0"/>
    </xf>
    <xf numFmtId="166" fontId="9" fillId="8" borderId="36" xfId="1" applyNumberFormat="1" applyFont="1" applyFill="1" applyBorder="1" applyAlignment="1">
      <alignment horizont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9" borderId="36" xfId="0" applyFont="1" applyFill="1" applyBorder="1" applyAlignment="1" applyProtection="1">
      <alignment horizontal="center" vertical="center"/>
      <protection locked="0"/>
    </xf>
    <xf numFmtId="0" fontId="9" fillId="9" borderId="37" xfId="0" applyFont="1" applyFill="1" applyBorder="1" applyAlignment="1" applyProtection="1">
      <alignment horizontal="center" vertical="center"/>
      <protection locked="0"/>
    </xf>
    <xf numFmtId="165" fontId="9" fillId="8" borderId="35" xfId="1" applyNumberFormat="1" applyFont="1" applyFill="1" applyBorder="1" applyAlignment="1">
      <alignment horizontal="center"/>
      <protection locked="0"/>
    </xf>
    <xf numFmtId="0" fontId="9" fillId="9" borderId="17" xfId="4" applyFont="1" applyFill="1" applyBorder="1" applyAlignment="1">
      <alignment horizontal="center" vertical="center"/>
      <protection locked="0"/>
    </xf>
    <xf numFmtId="0" fontId="9" fillId="9" borderId="17" xfId="1" applyFont="1" applyFill="1" applyBorder="1" applyAlignment="1">
      <alignment horizontal="center" vertical="center"/>
      <protection locked="0"/>
    </xf>
    <xf numFmtId="0" fontId="9" fillId="9" borderId="36" xfId="1" applyFont="1" applyFill="1" applyBorder="1" applyAlignment="1">
      <alignment horizontal="center" vertical="center"/>
      <protection locked="0"/>
    </xf>
    <xf numFmtId="0" fontId="9" fillId="9" borderId="38" xfId="1" applyFont="1" applyFill="1" applyBorder="1" applyAlignment="1">
      <alignment horizontal="right" vertical="center"/>
      <protection locked="0"/>
    </xf>
    <xf numFmtId="0" fontId="9" fillId="0" borderId="23" xfId="1" applyFont="1" applyFill="1" applyBorder="1" applyAlignment="1">
      <alignment horizontal="right" vertical="center"/>
      <protection locked="0"/>
    </xf>
    <xf numFmtId="0" fontId="9" fillId="9" borderId="23" xfId="1" applyFont="1" applyFill="1" applyBorder="1" applyAlignment="1">
      <alignment horizontal="righ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3" xfId="4" applyFont="1" applyFill="1" applyBorder="1" applyAlignment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65" fontId="9" fillId="0" borderId="35" xfId="0" applyNumberFormat="1" applyFont="1" applyBorder="1" applyAlignment="1">
      <alignment horizontal="center"/>
    </xf>
    <xf numFmtId="166" fontId="9" fillId="0" borderId="36" xfId="3" applyNumberFormat="1" applyFont="1" applyFill="1" applyBorder="1" applyAlignment="1">
      <alignment horizontal="center"/>
    </xf>
    <xf numFmtId="165" fontId="9" fillId="6" borderId="35" xfId="0" applyNumberFormat="1" applyFont="1" applyFill="1" applyBorder="1" applyAlignment="1">
      <alignment horizontal="center"/>
    </xf>
    <xf numFmtId="166" fontId="9" fillId="6" borderId="36" xfId="3" applyNumberFormat="1" applyFont="1" applyFill="1" applyBorder="1" applyAlignment="1">
      <alignment horizontal="center"/>
    </xf>
    <xf numFmtId="165" fontId="9" fillId="0" borderId="33" xfId="0" applyNumberFormat="1" applyFont="1" applyBorder="1" applyAlignment="1">
      <alignment horizontal="center"/>
    </xf>
    <xf numFmtId="0" fontId="9" fillId="9" borderId="3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9" borderId="19" xfId="1" applyFont="1" applyFill="1" applyBorder="1" applyAlignment="1">
      <alignment horizontal="right" vertical="center"/>
      <protection locked="0"/>
    </xf>
    <xf numFmtId="0" fontId="9" fillId="0" borderId="19" xfId="1" applyFont="1" applyFill="1" applyBorder="1" applyAlignment="1">
      <alignment horizontal="right" vertical="center"/>
      <protection locked="0"/>
    </xf>
    <xf numFmtId="0" fontId="12" fillId="0" borderId="0" xfId="0" applyFont="1" applyAlignment="1">
      <alignment vertical="center"/>
    </xf>
    <xf numFmtId="0" fontId="9" fillId="0" borderId="21" xfId="0" applyFont="1" applyBorder="1" applyAlignment="1" applyProtection="1">
      <alignment horizontal="right" vertical="center"/>
      <protection locked="0"/>
    </xf>
    <xf numFmtId="0" fontId="9" fillId="11" borderId="17" xfId="1" applyFont="1" applyFill="1" applyBorder="1" applyAlignment="1">
      <alignment horizontal="center" vertical="center"/>
      <protection locked="0"/>
    </xf>
    <xf numFmtId="0" fontId="9" fillId="11" borderId="19" xfId="0" applyFont="1" applyFill="1" applyBorder="1" applyAlignment="1" applyProtection="1">
      <alignment horizontal="center" vertical="center"/>
      <protection locked="0"/>
    </xf>
    <xf numFmtId="0" fontId="9" fillId="11" borderId="19" xfId="1" applyFont="1" applyFill="1" applyBorder="1" applyAlignment="1">
      <alignment horizontal="right" vertical="center"/>
      <protection locked="0"/>
    </xf>
    <xf numFmtId="0" fontId="12" fillId="11" borderId="0" xfId="0" applyFont="1" applyFill="1" applyAlignment="1">
      <alignment vertical="center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9" borderId="17" xfId="0" applyFont="1" applyFill="1" applyBorder="1" applyAlignment="1" applyProtection="1">
      <alignment horizontal="center" vertical="center"/>
      <protection locked="0"/>
    </xf>
    <xf numFmtId="17" fontId="5" fillId="0" borderId="7" xfId="2" applyNumberFormat="1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17" fontId="5" fillId="0" borderId="5" xfId="2" applyNumberFormat="1" applyFont="1" applyFill="1" applyBorder="1" applyAlignment="1">
      <alignment horizontal="center" vertical="center"/>
    </xf>
    <xf numFmtId="2" fontId="9" fillId="10" borderId="0" xfId="0" applyNumberFormat="1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17" fontId="5" fillId="0" borderId="7" xfId="2" applyNumberFormat="1" applyFont="1" applyFill="1" applyBorder="1" applyAlignment="1">
      <alignment horizontal="center" vertical="center" wrapText="1"/>
    </xf>
    <xf numFmtId="17" fontId="5" fillId="0" borderId="5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3" borderId="2" xfId="1" applyFont="1" applyFill="1" applyBorder="1" applyAlignment="1">
      <alignment horizontal="center"/>
      <protection locked="0"/>
    </xf>
    <xf numFmtId="0" fontId="1" fillId="3" borderId="3" xfId="1" applyFont="1" applyFill="1" applyBorder="1" applyAlignment="1">
      <alignment horizontal="center"/>
      <protection locked="0"/>
    </xf>
    <xf numFmtId="0" fontId="1" fillId="3" borderId="4" xfId="1" applyFont="1" applyFill="1" applyBorder="1" applyAlignment="1">
      <alignment horizontal="center"/>
      <protection locked="0"/>
    </xf>
    <xf numFmtId="164" fontId="5" fillId="0" borderId="0" xfId="0" applyNumberFormat="1" applyFont="1" applyAlignment="1">
      <alignment horizontal="left" wrapText="1"/>
    </xf>
    <xf numFmtId="17" fontId="5" fillId="0" borderId="30" xfId="2" applyNumberFormat="1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17" fontId="5" fillId="0" borderId="31" xfId="2" applyNumberFormat="1" applyFont="1" applyFill="1" applyBorder="1" applyAlignment="1">
      <alignment horizontal="center" vertical="center"/>
    </xf>
    <xf numFmtId="17" fontId="5" fillId="0" borderId="30" xfId="2" applyNumberFormat="1" applyFont="1" applyFill="1" applyBorder="1" applyAlignment="1">
      <alignment horizontal="center" vertical="center" wrapText="1"/>
    </xf>
    <xf numFmtId="17" fontId="5" fillId="0" borderId="31" xfId="2" applyNumberFormat="1" applyFont="1" applyFill="1" applyBorder="1" applyAlignment="1">
      <alignment horizontal="center" vertical="center" wrapText="1"/>
    </xf>
  </cellXfs>
  <cellStyles count="5">
    <cellStyle name="edit" xfId="1" xr:uid="{00000000-0005-0000-0000-000000000000}"/>
    <cellStyle name="headers" xfId="2" xr:uid="{00000000-0005-0000-0000-000001000000}"/>
    <cellStyle name="Normal" xfId="0" builtinId="0"/>
    <cellStyle name="Tage" xfId="3" xr:uid="{00000000-0005-0000-0000-000003000000}"/>
    <cellStyle name="weekend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2</xdr:row>
      <xdr:rowOff>152400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04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373380</xdr:colOff>
      <xdr:row>2</xdr:row>
      <xdr:rowOff>104775</xdr:rowOff>
    </xdr:to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714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371475</xdr:colOff>
      <xdr:row>2</xdr:row>
      <xdr:rowOff>152400</xdr:rowOff>
    </xdr:to>
    <xdr:pic>
      <xdr:nvPicPr>
        <xdr:cNvPr id="2" name="Grafik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1247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3"/>
  <sheetViews>
    <sheetView tabSelected="1" zoomScale="80" zoomScaleNormal="80" workbookViewId="0">
      <selection activeCell="M19" sqref="M19"/>
    </sheetView>
  </sheetViews>
  <sheetFormatPr baseColWidth="10" defaultColWidth="5.7109375" defaultRowHeight="15" x14ac:dyDescent="0.25"/>
  <cols>
    <col min="1" max="1" width="5.7109375" customWidth="1"/>
    <col min="6" max="6" width="5.7109375" customWidth="1"/>
    <col min="11" max="11" width="5.7109375" customWidth="1"/>
    <col min="16" max="16" width="5.7109375" customWidth="1"/>
    <col min="21" max="21" width="5.7109375" customWidth="1"/>
    <col min="26" max="26" width="5.7109375" customWidth="1"/>
    <col min="32" max="32" width="21.140625" customWidth="1"/>
  </cols>
  <sheetData>
    <row r="1" spans="1:37" ht="18" x14ac:dyDescent="0.25">
      <c r="A1" s="1"/>
      <c r="B1" s="1"/>
      <c r="C1" s="1"/>
      <c r="D1" s="1"/>
      <c r="E1" s="201" t="s">
        <v>0</v>
      </c>
      <c r="F1" s="201"/>
      <c r="G1" s="201"/>
      <c r="H1" s="201"/>
      <c r="I1" s="201"/>
      <c r="J1" s="201"/>
      <c r="K1" s="2"/>
      <c r="L1" s="2"/>
      <c r="M1" s="2"/>
      <c r="N1" s="1"/>
      <c r="O1" s="1"/>
      <c r="P1" s="3" t="s">
        <v>52</v>
      </c>
      <c r="Q1" s="1"/>
      <c r="R1" s="202"/>
      <c r="S1" s="203"/>
      <c r="T1" s="203"/>
      <c r="U1" s="203"/>
      <c r="V1" s="204"/>
      <c r="W1" s="4"/>
      <c r="X1" s="113"/>
      <c r="Y1" s="3" t="s">
        <v>53</v>
      </c>
      <c r="Z1" s="202"/>
      <c r="AA1" s="203"/>
      <c r="AB1" s="203"/>
      <c r="AC1" s="203"/>
      <c r="AD1" s="204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205" t="s">
        <v>83</v>
      </c>
      <c r="F2" s="205"/>
      <c r="G2" s="205"/>
      <c r="H2" s="205"/>
      <c r="I2" s="205"/>
      <c r="J2" s="205"/>
      <c r="K2" s="5"/>
      <c r="L2" s="5"/>
      <c r="M2" s="5"/>
      <c r="N2" s="1"/>
      <c r="O2" s="6"/>
      <c r="P2" s="3" t="s">
        <v>56</v>
      </c>
      <c r="Q2" s="1"/>
      <c r="R2" s="202"/>
      <c r="S2" s="203"/>
      <c r="T2" s="203"/>
      <c r="U2" s="203"/>
      <c r="V2" s="204"/>
      <c r="W2" s="4"/>
      <c r="X2" s="113"/>
      <c r="Y2" s="3" t="s">
        <v>57</v>
      </c>
      <c r="Z2" s="202" t="s">
        <v>35</v>
      </c>
      <c r="AA2" s="203"/>
      <c r="AB2" s="203"/>
      <c r="AC2" s="203"/>
      <c r="AD2" s="204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00"/>
      <c r="M3" s="200"/>
      <c r="N3" s="200"/>
      <c r="O3" s="200"/>
      <c r="P3" s="200"/>
      <c r="Q3" s="200"/>
      <c r="R3" s="200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192">
        <v>45839</v>
      </c>
      <c r="B4" s="193"/>
      <c r="C4" s="10" t="s">
        <v>1</v>
      </c>
      <c r="D4" s="10" t="s">
        <v>2</v>
      </c>
      <c r="E4" s="11" t="s">
        <v>3</v>
      </c>
      <c r="F4" s="192">
        <v>45870</v>
      </c>
      <c r="G4" s="194"/>
      <c r="H4" s="10" t="s">
        <v>1</v>
      </c>
      <c r="I4" s="10" t="s">
        <v>2</v>
      </c>
      <c r="J4" s="80" t="s">
        <v>3</v>
      </c>
      <c r="K4" s="192">
        <v>45901</v>
      </c>
      <c r="L4" s="193"/>
      <c r="M4" s="10" t="s">
        <v>1</v>
      </c>
      <c r="N4" s="10" t="s">
        <v>2</v>
      </c>
      <c r="O4" s="11" t="s">
        <v>3</v>
      </c>
      <c r="P4" s="192">
        <v>45931</v>
      </c>
      <c r="Q4" s="194"/>
      <c r="R4" s="10" t="s">
        <v>1</v>
      </c>
      <c r="S4" s="10" t="s">
        <v>2</v>
      </c>
      <c r="T4" s="11" t="s">
        <v>3</v>
      </c>
      <c r="U4" s="197">
        <v>45962</v>
      </c>
      <c r="V4" s="198"/>
      <c r="W4" s="10" t="s">
        <v>1</v>
      </c>
      <c r="X4" s="10" t="s">
        <v>2</v>
      </c>
      <c r="Y4" s="11" t="s">
        <v>3</v>
      </c>
      <c r="Z4" s="192">
        <v>45992</v>
      </c>
      <c r="AA4" s="194"/>
      <c r="AB4" s="10" t="s">
        <v>1</v>
      </c>
      <c r="AC4" s="10" t="s">
        <v>2</v>
      </c>
      <c r="AD4" s="11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154">
        <v>45839</v>
      </c>
      <c r="B5" s="155" t="s">
        <v>80</v>
      </c>
      <c r="C5" s="156"/>
      <c r="D5" s="156"/>
      <c r="E5" s="157"/>
      <c r="F5" s="158">
        <v>45870</v>
      </c>
      <c r="G5" s="159" t="s">
        <v>76</v>
      </c>
      <c r="H5" s="167"/>
      <c r="I5" s="167"/>
      <c r="J5" s="168"/>
      <c r="K5" s="154">
        <v>45901</v>
      </c>
      <c r="L5" s="155" t="s">
        <v>79</v>
      </c>
      <c r="M5" s="160"/>
      <c r="N5" s="156"/>
      <c r="O5" s="157" t="s">
        <v>5</v>
      </c>
      <c r="P5" s="154">
        <v>45931</v>
      </c>
      <c r="Q5" s="155" t="s">
        <v>74</v>
      </c>
      <c r="R5" s="160"/>
      <c r="S5" s="160"/>
      <c r="T5" s="161"/>
      <c r="U5" s="164">
        <v>45962</v>
      </c>
      <c r="V5" s="159" t="s">
        <v>77</v>
      </c>
      <c r="W5" s="162"/>
      <c r="X5" s="162"/>
      <c r="Y5" s="163"/>
      <c r="Z5" s="154">
        <v>45992</v>
      </c>
      <c r="AA5" s="155" t="s">
        <v>79</v>
      </c>
      <c r="AB5" s="160"/>
      <c r="AC5" s="160"/>
      <c r="AD5" s="161" t="s">
        <v>5</v>
      </c>
      <c r="AE5" s="12"/>
      <c r="AF5" s="50">
        <v>45870</v>
      </c>
      <c r="AG5" s="14" t="s">
        <v>37</v>
      </c>
      <c r="AJ5" s="12"/>
    </row>
    <row r="6" spans="1:37" x14ac:dyDescent="0.25">
      <c r="A6" s="88">
        <v>45840</v>
      </c>
      <c r="B6" s="89" t="s">
        <v>74</v>
      </c>
      <c r="C6" s="134"/>
      <c r="D6" s="135"/>
      <c r="E6" s="136"/>
      <c r="F6" s="90">
        <v>45871</v>
      </c>
      <c r="G6" s="91" t="s">
        <v>77</v>
      </c>
      <c r="H6" s="134"/>
      <c r="I6" s="134"/>
      <c r="J6" s="169"/>
      <c r="K6" s="88">
        <v>45902</v>
      </c>
      <c r="L6" s="89" t="s">
        <v>80</v>
      </c>
      <c r="M6" s="144"/>
      <c r="N6" s="134"/>
      <c r="O6" s="136"/>
      <c r="P6" s="88">
        <v>45932</v>
      </c>
      <c r="Q6" s="89" t="s">
        <v>75</v>
      </c>
      <c r="R6" s="142"/>
      <c r="S6" s="142"/>
      <c r="T6" s="141"/>
      <c r="U6" s="90">
        <v>45963</v>
      </c>
      <c r="V6" s="91" t="s">
        <v>78</v>
      </c>
      <c r="W6" s="142"/>
      <c r="X6" s="142"/>
      <c r="Y6" s="141"/>
      <c r="Z6" s="88">
        <v>45993</v>
      </c>
      <c r="AA6" s="89" t="s">
        <v>80</v>
      </c>
      <c r="AB6" s="142"/>
      <c r="AC6" s="142"/>
      <c r="AD6" s="141"/>
      <c r="AE6" s="12"/>
      <c r="AF6" s="50">
        <v>45884</v>
      </c>
      <c r="AG6" s="14" t="s">
        <v>88</v>
      </c>
      <c r="AJ6" s="12"/>
    </row>
    <row r="7" spans="1:37" x14ac:dyDescent="0.25">
      <c r="A7" s="88">
        <v>45841</v>
      </c>
      <c r="B7" s="89" t="s">
        <v>75</v>
      </c>
      <c r="C7" s="137"/>
      <c r="D7" s="135"/>
      <c r="E7" s="138"/>
      <c r="F7" s="90">
        <v>45872</v>
      </c>
      <c r="G7" s="91" t="s">
        <v>78</v>
      </c>
      <c r="H7" s="134"/>
      <c r="I7" s="134"/>
      <c r="J7" s="169"/>
      <c r="K7" s="88">
        <v>45903</v>
      </c>
      <c r="L7" s="89" t="s">
        <v>74</v>
      </c>
      <c r="M7" s="144"/>
      <c r="N7" s="134"/>
      <c r="O7" s="136"/>
      <c r="P7" s="88">
        <v>45933</v>
      </c>
      <c r="Q7" s="89" t="s">
        <v>76</v>
      </c>
      <c r="R7" s="142"/>
      <c r="S7" s="142"/>
      <c r="T7" s="141"/>
      <c r="U7" s="88">
        <v>45964</v>
      </c>
      <c r="V7" s="89" t="s">
        <v>79</v>
      </c>
      <c r="W7" s="142"/>
      <c r="X7" s="142"/>
      <c r="Y7" s="141"/>
      <c r="Z7" s="88">
        <v>45994</v>
      </c>
      <c r="AA7" s="89" t="s">
        <v>74</v>
      </c>
      <c r="AB7" s="142"/>
      <c r="AC7" s="142"/>
      <c r="AD7" s="141"/>
      <c r="AE7" s="12"/>
      <c r="AF7" s="50">
        <v>45911</v>
      </c>
      <c r="AG7" s="14" t="s">
        <v>50</v>
      </c>
      <c r="AI7" s="12"/>
      <c r="AJ7" s="12"/>
    </row>
    <row r="8" spans="1:37" x14ac:dyDescent="0.25">
      <c r="A8" s="88">
        <v>45842</v>
      </c>
      <c r="B8" s="89" t="s">
        <v>76</v>
      </c>
      <c r="C8" s="134"/>
      <c r="D8" s="135"/>
      <c r="E8" s="136"/>
      <c r="F8" s="88">
        <v>45873</v>
      </c>
      <c r="G8" s="89" t="s">
        <v>79</v>
      </c>
      <c r="H8" s="134"/>
      <c r="I8" s="134"/>
      <c r="J8" s="169"/>
      <c r="K8" s="88">
        <v>45904</v>
      </c>
      <c r="L8" s="89" t="s">
        <v>75</v>
      </c>
      <c r="M8" s="144"/>
      <c r="N8" s="134"/>
      <c r="O8" s="136"/>
      <c r="P8" s="90">
        <v>45934</v>
      </c>
      <c r="Q8" s="91" t="s">
        <v>77</v>
      </c>
      <c r="R8" s="142"/>
      <c r="S8" s="142"/>
      <c r="T8" s="141"/>
      <c r="U8" s="88">
        <v>45965</v>
      </c>
      <c r="V8" s="89" t="s">
        <v>80</v>
      </c>
      <c r="W8" s="142"/>
      <c r="X8" s="142"/>
      <c r="Y8" s="141"/>
      <c r="Z8" s="88">
        <v>45995</v>
      </c>
      <c r="AA8" s="89" t="s">
        <v>75</v>
      </c>
      <c r="AB8" s="142"/>
      <c r="AC8" s="142"/>
      <c r="AD8" s="141"/>
      <c r="AE8" s="12"/>
      <c r="AF8" s="50">
        <v>45962</v>
      </c>
      <c r="AG8" s="14" t="s">
        <v>11</v>
      </c>
      <c r="AH8" s="12"/>
      <c r="AJ8" s="12"/>
    </row>
    <row r="9" spans="1:37" x14ac:dyDescent="0.25">
      <c r="A9" s="90">
        <v>45843</v>
      </c>
      <c r="B9" s="91" t="s">
        <v>77</v>
      </c>
      <c r="C9" s="134"/>
      <c r="D9" s="134"/>
      <c r="E9" s="136"/>
      <c r="F9" s="88">
        <v>45874</v>
      </c>
      <c r="G9" s="89" t="s">
        <v>80</v>
      </c>
      <c r="H9" s="134"/>
      <c r="I9" s="134"/>
      <c r="J9" s="169"/>
      <c r="K9" s="88">
        <v>45905</v>
      </c>
      <c r="L9" s="89" t="s">
        <v>76</v>
      </c>
      <c r="M9" s="144"/>
      <c r="N9" s="134"/>
      <c r="O9" s="136"/>
      <c r="P9" s="90">
        <v>45935</v>
      </c>
      <c r="Q9" s="91" t="s">
        <v>78</v>
      </c>
      <c r="R9" s="142"/>
      <c r="S9" s="142"/>
      <c r="T9" s="141"/>
      <c r="U9" s="88">
        <v>45966</v>
      </c>
      <c r="V9" s="89" t="s">
        <v>74</v>
      </c>
      <c r="W9" s="142"/>
      <c r="X9" s="142"/>
      <c r="Y9" s="141"/>
      <c r="Z9" s="88">
        <v>45996</v>
      </c>
      <c r="AA9" s="89" t="s">
        <v>76</v>
      </c>
      <c r="AB9" s="142"/>
      <c r="AC9" s="142"/>
      <c r="AD9" s="141"/>
      <c r="AE9" s="12"/>
      <c r="AF9" s="50">
        <v>45976</v>
      </c>
      <c r="AG9" s="14" t="s">
        <v>54</v>
      </c>
      <c r="AI9" s="12"/>
      <c r="AJ9" s="12"/>
    </row>
    <row r="10" spans="1:37" x14ac:dyDescent="0.25">
      <c r="A10" s="90">
        <v>45844</v>
      </c>
      <c r="B10" s="91" t="s">
        <v>78</v>
      </c>
      <c r="C10" s="139"/>
      <c r="D10" s="139"/>
      <c r="E10" s="136"/>
      <c r="F10" s="88">
        <v>45875</v>
      </c>
      <c r="G10" s="89" t="s">
        <v>74</v>
      </c>
      <c r="H10" s="134"/>
      <c r="I10" s="134"/>
      <c r="J10" s="169"/>
      <c r="K10" s="90">
        <v>45906</v>
      </c>
      <c r="L10" s="91" t="s">
        <v>77</v>
      </c>
      <c r="M10" s="144"/>
      <c r="N10" s="134"/>
      <c r="O10" s="136"/>
      <c r="P10" s="88">
        <v>45936</v>
      </c>
      <c r="Q10" s="89" t="s">
        <v>79</v>
      </c>
      <c r="R10" s="142"/>
      <c r="S10" s="142"/>
      <c r="T10" s="141"/>
      <c r="U10" s="88">
        <v>45967</v>
      </c>
      <c r="V10" s="89" t="s">
        <v>75</v>
      </c>
      <c r="W10" s="142"/>
      <c r="X10" s="142"/>
      <c r="Y10" s="141"/>
      <c r="Z10" s="90">
        <v>45997</v>
      </c>
      <c r="AA10" s="91" t="s">
        <v>77</v>
      </c>
      <c r="AB10" s="142"/>
      <c r="AC10" s="142"/>
      <c r="AD10" s="141"/>
      <c r="AE10" s="12"/>
      <c r="AF10" s="50">
        <v>45999</v>
      </c>
      <c r="AG10" s="14" t="s">
        <v>12</v>
      </c>
      <c r="AH10" s="12"/>
      <c r="AI10" s="12"/>
      <c r="AJ10" s="12"/>
    </row>
    <row r="11" spans="1:37" x14ac:dyDescent="0.25">
      <c r="A11" s="88">
        <v>45845</v>
      </c>
      <c r="B11" s="89" t="s">
        <v>79</v>
      </c>
      <c r="C11" s="139"/>
      <c r="D11" s="139"/>
      <c r="E11" s="140"/>
      <c r="F11" s="88">
        <v>45876</v>
      </c>
      <c r="G11" s="89" t="s">
        <v>75</v>
      </c>
      <c r="H11" s="134"/>
      <c r="I11" s="134"/>
      <c r="J11" s="169"/>
      <c r="K11" s="90">
        <v>45907</v>
      </c>
      <c r="L11" s="91" t="s">
        <v>78</v>
      </c>
      <c r="M11" s="144"/>
      <c r="N11" s="134"/>
      <c r="O11" s="136"/>
      <c r="P11" s="88">
        <v>45937</v>
      </c>
      <c r="Q11" s="89" t="s">
        <v>80</v>
      </c>
      <c r="R11" s="142"/>
      <c r="S11" s="142"/>
      <c r="T11" s="141"/>
      <c r="U11" s="88">
        <v>45968</v>
      </c>
      <c r="V11" s="89" t="s">
        <v>76</v>
      </c>
      <c r="W11" s="142"/>
      <c r="X11" s="142"/>
      <c r="Y11" s="141"/>
      <c r="Z11" s="90">
        <v>45998</v>
      </c>
      <c r="AA11" s="91" t="s">
        <v>78</v>
      </c>
      <c r="AB11" s="142"/>
      <c r="AC11" s="142"/>
      <c r="AD11" s="141"/>
      <c r="AE11" s="12"/>
      <c r="AF11" s="50">
        <v>46027</v>
      </c>
      <c r="AG11" s="14" t="s">
        <v>46</v>
      </c>
      <c r="AH11" s="12"/>
      <c r="AI11" s="12"/>
      <c r="AJ11" s="12"/>
    </row>
    <row r="12" spans="1:37" x14ac:dyDescent="0.25">
      <c r="A12" s="88">
        <v>45846</v>
      </c>
      <c r="B12" s="89" t="s">
        <v>80</v>
      </c>
      <c r="C12" s="134"/>
      <c r="D12" s="134"/>
      <c r="E12" s="141"/>
      <c r="F12" s="88">
        <v>45877</v>
      </c>
      <c r="G12" s="89" t="s">
        <v>76</v>
      </c>
      <c r="H12" s="134"/>
      <c r="I12" s="134"/>
      <c r="J12" s="169"/>
      <c r="K12" s="88">
        <v>45908</v>
      </c>
      <c r="L12" s="89" t="s">
        <v>79</v>
      </c>
      <c r="M12" s="144"/>
      <c r="N12" s="134"/>
      <c r="O12" s="136"/>
      <c r="P12" s="88">
        <v>45938</v>
      </c>
      <c r="Q12" s="89" t="s">
        <v>74</v>
      </c>
      <c r="R12" s="142"/>
      <c r="S12" s="142"/>
      <c r="T12" s="141"/>
      <c r="U12" s="90">
        <v>45969</v>
      </c>
      <c r="V12" s="91" t="s">
        <v>77</v>
      </c>
      <c r="W12" s="142"/>
      <c r="X12" s="142"/>
      <c r="Y12" s="141"/>
      <c r="Z12" s="98">
        <v>45999</v>
      </c>
      <c r="AA12" s="124" t="s">
        <v>79</v>
      </c>
      <c r="AB12" s="165"/>
      <c r="AC12" s="166"/>
      <c r="AD12" s="147" t="s">
        <v>5</v>
      </c>
      <c r="AE12" s="12"/>
      <c r="AF12" s="50"/>
      <c r="AG12" s="14"/>
      <c r="AH12" s="12"/>
      <c r="AI12" s="12"/>
      <c r="AJ12" s="12"/>
    </row>
    <row r="13" spans="1:37" x14ac:dyDescent="0.25">
      <c r="A13" s="88">
        <v>45847</v>
      </c>
      <c r="B13" s="89" t="s">
        <v>74</v>
      </c>
      <c r="C13" s="134"/>
      <c r="D13" s="134"/>
      <c r="E13" s="141"/>
      <c r="F13" s="90">
        <v>45878</v>
      </c>
      <c r="G13" s="91" t="s">
        <v>77</v>
      </c>
      <c r="H13" s="134"/>
      <c r="I13" s="134"/>
      <c r="J13" s="169"/>
      <c r="K13" s="88">
        <v>45909</v>
      </c>
      <c r="L13" s="89" t="s">
        <v>80</v>
      </c>
      <c r="M13" s="144"/>
      <c r="N13" s="139"/>
      <c r="O13" s="136"/>
      <c r="P13" s="88">
        <v>45939</v>
      </c>
      <c r="Q13" s="89" t="s">
        <v>75</v>
      </c>
      <c r="R13" s="142"/>
      <c r="S13" s="142"/>
      <c r="T13" s="141"/>
      <c r="U13" s="90">
        <v>45970</v>
      </c>
      <c r="V13" s="91" t="s">
        <v>78</v>
      </c>
      <c r="W13" s="142"/>
      <c r="X13" s="142"/>
      <c r="Y13" s="141"/>
      <c r="Z13" s="88">
        <v>46000</v>
      </c>
      <c r="AA13" s="89" t="s">
        <v>80</v>
      </c>
      <c r="AB13" s="142"/>
      <c r="AC13" s="142"/>
      <c r="AD13" s="141"/>
      <c r="AE13" s="12"/>
      <c r="AF13" s="50" t="s">
        <v>84</v>
      </c>
      <c r="AG13" s="14" t="s">
        <v>49</v>
      </c>
      <c r="AH13" s="12"/>
      <c r="AI13" s="12"/>
      <c r="AJ13" s="12"/>
    </row>
    <row r="14" spans="1:37" x14ac:dyDescent="0.25">
      <c r="A14" s="88">
        <v>45848</v>
      </c>
      <c r="B14" s="89" t="s">
        <v>75</v>
      </c>
      <c r="C14" s="134"/>
      <c r="D14" s="134"/>
      <c r="E14" s="141"/>
      <c r="F14" s="90">
        <v>45879</v>
      </c>
      <c r="G14" s="91" t="s">
        <v>78</v>
      </c>
      <c r="H14" s="134"/>
      <c r="I14" s="134"/>
      <c r="J14" s="169"/>
      <c r="K14" s="88">
        <v>45910</v>
      </c>
      <c r="L14" s="89" t="s">
        <v>74</v>
      </c>
      <c r="M14" s="144"/>
      <c r="N14" s="134"/>
      <c r="O14" s="136"/>
      <c r="P14" s="88">
        <v>45940</v>
      </c>
      <c r="Q14" s="89" t="s">
        <v>76</v>
      </c>
      <c r="R14" s="139"/>
      <c r="S14" s="134"/>
      <c r="T14" s="140"/>
      <c r="U14" s="88">
        <v>45971</v>
      </c>
      <c r="V14" s="89" t="s">
        <v>79</v>
      </c>
      <c r="W14" s="139"/>
      <c r="X14" s="134"/>
      <c r="Y14" s="140"/>
      <c r="Z14" s="88">
        <v>46001</v>
      </c>
      <c r="AA14" s="89" t="s">
        <v>74</v>
      </c>
      <c r="AB14" s="139"/>
      <c r="AC14" s="134"/>
      <c r="AD14" s="140"/>
      <c r="AE14" s="12"/>
      <c r="AF14" s="50">
        <v>46023</v>
      </c>
      <c r="AG14" s="14" t="s">
        <v>44</v>
      </c>
      <c r="AH14" s="12"/>
    </row>
    <row r="15" spans="1:37" x14ac:dyDescent="0.25">
      <c r="A15" s="88">
        <v>45849</v>
      </c>
      <c r="B15" s="89" t="s">
        <v>76</v>
      </c>
      <c r="C15" s="134"/>
      <c r="D15" s="134"/>
      <c r="E15" s="136"/>
      <c r="F15" s="88">
        <v>45880</v>
      </c>
      <c r="G15" s="89" t="s">
        <v>79</v>
      </c>
      <c r="H15" s="134"/>
      <c r="I15" s="134"/>
      <c r="J15" s="169"/>
      <c r="K15" s="88">
        <v>45911</v>
      </c>
      <c r="L15" s="89" t="s">
        <v>75</v>
      </c>
      <c r="M15" s="144"/>
      <c r="N15" s="142"/>
      <c r="O15" s="136" t="s">
        <v>70</v>
      </c>
      <c r="P15" s="90">
        <v>45941</v>
      </c>
      <c r="Q15" s="91" t="s">
        <v>77</v>
      </c>
      <c r="R15" s="139"/>
      <c r="S15" s="134"/>
      <c r="T15" s="140"/>
      <c r="U15" s="88">
        <v>45972</v>
      </c>
      <c r="V15" s="89" t="s">
        <v>80</v>
      </c>
      <c r="W15" s="139"/>
      <c r="X15" s="134"/>
      <c r="Y15" s="140"/>
      <c r="Z15" s="88">
        <v>46002</v>
      </c>
      <c r="AA15" s="89" t="s">
        <v>75</v>
      </c>
      <c r="AB15" s="139"/>
      <c r="AC15" s="134"/>
      <c r="AD15" s="140"/>
      <c r="AE15" s="12"/>
      <c r="AF15" s="50">
        <v>46115</v>
      </c>
      <c r="AG15" s="14" t="s">
        <v>45</v>
      </c>
      <c r="AI15" s="12"/>
      <c r="AJ15" s="12"/>
    </row>
    <row r="16" spans="1:37" x14ac:dyDescent="0.25">
      <c r="A16" s="90">
        <v>45850</v>
      </c>
      <c r="B16" s="91" t="s">
        <v>77</v>
      </c>
      <c r="C16" s="134"/>
      <c r="D16" s="142"/>
      <c r="E16" s="136"/>
      <c r="F16" s="88">
        <v>45881</v>
      </c>
      <c r="G16" s="89" t="s">
        <v>80</v>
      </c>
      <c r="H16" s="134"/>
      <c r="I16" s="134"/>
      <c r="J16" s="169"/>
      <c r="K16" s="88">
        <v>45912</v>
      </c>
      <c r="L16" s="89" t="s">
        <v>76</v>
      </c>
      <c r="M16" s="144"/>
      <c r="N16" s="134"/>
      <c r="O16" s="136"/>
      <c r="P16" s="90">
        <v>45942</v>
      </c>
      <c r="Q16" s="91" t="s">
        <v>78</v>
      </c>
      <c r="R16" s="142"/>
      <c r="S16" s="142"/>
      <c r="T16" s="141"/>
      <c r="U16" s="88">
        <v>45973</v>
      </c>
      <c r="V16" s="89" t="s">
        <v>74</v>
      </c>
      <c r="W16" s="142"/>
      <c r="X16" s="142"/>
      <c r="Y16" s="141"/>
      <c r="Z16" s="88">
        <v>46003</v>
      </c>
      <c r="AA16" s="89" t="s">
        <v>76</v>
      </c>
      <c r="AB16" s="142"/>
      <c r="AC16" s="142"/>
      <c r="AD16" s="141"/>
      <c r="AE16" s="12"/>
      <c r="AF16" s="50" t="s">
        <v>85</v>
      </c>
      <c r="AG16" s="14" t="s">
        <v>40</v>
      </c>
      <c r="AH16" s="12"/>
      <c r="AI16" s="12"/>
      <c r="AJ16" s="12"/>
    </row>
    <row r="17" spans="1:37" x14ac:dyDescent="0.25">
      <c r="A17" s="90">
        <v>45851</v>
      </c>
      <c r="B17" s="91" t="s">
        <v>78</v>
      </c>
      <c r="C17" s="139"/>
      <c r="D17" s="139"/>
      <c r="E17" s="140"/>
      <c r="F17" s="88">
        <v>45882</v>
      </c>
      <c r="G17" s="89" t="s">
        <v>74</v>
      </c>
      <c r="H17" s="134"/>
      <c r="I17" s="134"/>
      <c r="J17" s="169"/>
      <c r="K17" s="90">
        <v>45913</v>
      </c>
      <c r="L17" s="91" t="s">
        <v>77</v>
      </c>
      <c r="M17" s="144"/>
      <c r="N17" s="142"/>
      <c r="O17" s="141"/>
      <c r="P17" s="88">
        <v>45943</v>
      </c>
      <c r="Q17" s="89" t="s">
        <v>79</v>
      </c>
      <c r="R17" s="142"/>
      <c r="S17" s="142"/>
      <c r="T17" s="140"/>
      <c r="U17" s="88">
        <v>45974</v>
      </c>
      <c r="V17" s="89" t="s">
        <v>75</v>
      </c>
      <c r="W17" s="142"/>
      <c r="X17" s="142"/>
      <c r="Y17" s="140"/>
      <c r="Z17" s="90">
        <v>46004</v>
      </c>
      <c r="AA17" s="91" t="s">
        <v>77</v>
      </c>
      <c r="AB17" s="142"/>
      <c r="AC17" s="142"/>
      <c r="AD17" s="140"/>
      <c r="AE17" s="12"/>
      <c r="AF17" s="50">
        <v>46156</v>
      </c>
      <c r="AG17" s="14" t="s">
        <v>41</v>
      </c>
      <c r="AH17" s="12"/>
      <c r="AI17" s="12"/>
      <c r="AJ17" s="12"/>
    </row>
    <row r="18" spans="1:37" x14ac:dyDescent="0.25">
      <c r="A18" s="88">
        <v>45852</v>
      </c>
      <c r="B18" s="89" t="s">
        <v>79</v>
      </c>
      <c r="C18" s="139"/>
      <c r="D18" s="139"/>
      <c r="E18" s="140"/>
      <c r="F18" s="88">
        <v>45883</v>
      </c>
      <c r="G18" s="89" t="s">
        <v>75</v>
      </c>
      <c r="H18" s="134"/>
      <c r="I18" s="134"/>
      <c r="J18" s="169"/>
      <c r="K18" s="90">
        <v>45914</v>
      </c>
      <c r="L18" s="91" t="s">
        <v>78</v>
      </c>
      <c r="M18" s="144"/>
      <c r="N18" s="142"/>
      <c r="O18" s="141"/>
      <c r="P18" s="88">
        <v>45944</v>
      </c>
      <c r="Q18" s="89" t="s">
        <v>80</v>
      </c>
      <c r="R18" s="139"/>
      <c r="S18" s="134"/>
      <c r="T18" s="141"/>
      <c r="U18" s="88">
        <v>45975</v>
      </c>
      <c r="V18" s="89" t="s">
        <v>76</v>
      </c>
      <c r="W18" s="139"/>
      <c r="X18" s="134"/>
      <c r="Y18" s="141"/>
      <c r="Z18" s="90">
        <v>46005</v>
      </c>
      <c r="AA18" s="91" t="s">
        <v>78</v>
      </c>
      <c r="AB18" s="139"/>
      <c r="AC18" s="134"/>
      <c r="AD18" s="141"/>
      <c r="AE18" s="12"/>
      <c r="AF18" s="50">
        <v>46167</v>
      </c>
      <c r="AG18" s="14" t="s">
        <v>42</v>
      </c>
      <c r="AH18" s="12"/>
      <c r="AJ18" s="12"/>
    </row>
    <row r="19" spans="1:37" x14ac:dyDescent="0.25">
      <c r="A19" s="88">
        <v>45853</v>
      </c>
      <c r="B19" s="89" t="s">
        <v>80</v>
      </c>
      <c r="C19" s="134"/>
      <c r="D19" s="134"/>
      <c r="E19" s="136"/>
      <c r="F19" s="98">
        <v>45884</v>
      </c>
      <c r="G19" s="124" t="s">
        <v>76</v>
      </c>
      <c r="H19" s="166"/>
      <c r="I19" s="166"/>
      <c r="J19" s="170"/>
      <c r="K19" s="88">
        <v>45915</v>
      </c>
      <c r="L19" s="89" t="s">
        <v>79</v>
      </c>
      <c r="M19" s="144"/>
      <c r="N19" s="142"/>
      <c r="O19" s="140" t="s">
        <v>16</v>
      </c>
      <c r="P19" s="88">
        <v>45945</v>
      </c>
      <c r="Q19" s="89" t="s">
        <v>74</v>
      </c>
      <c r="R19" s="139"/>
      <c r="S19" s="134"/>
      <c r="T19" s="140"/>
      <c r="U19" s="98">
        <v>45976</v>
      </c>
      <c r="V19" s="124" t="s">
        <v>77</v>
      </c>
      <c r="W19" s="165"/>
      <c r="X19" s="166"/>
      <c r="Y19" s="147"/>
      <c r="Z19" s="88">
        <v>46006</v>
      </c>
      <c r="AA19" s="89" t="s">
        <v>79</v>
      </c>
      <c r="AB19" s="139"/>
      <c r="AC19" s="134"/>
      <c r="AD19" s="140"/>
      <c r="AE19" s="12"/>
      <c r="AF19" s="50">
        <v>46177</v>
      </c>
      <c r="AG19" s="14" t="s">
        <v>43</v>
      </c>
      <c r="AI19" s="12"/>
      <c r="AJ19" s="12"/>
    </row>
    <row r="20" spans="1:37" x14ac:dyDescent="0.25">
      <c r="A20" s="88">
        <v>45854</v>
      </c>
      <c r="B20" s="89" t="s">
        <v>74</v>
      </c>
      <c r="C20" s="134"/>
      <c r="D20" s="134"/>
      <c r="E20" s="141"/>
      <c r="F20" s="90">
        <v>45885</v>
      </c>
      <c r="G20" s="91" t="s">
        <v>77</v>
      </c>
      <c r="H20" s="134"/>
      <c r="I20" s="134"/>
      <c r="J20" s="169"/>
      <c r="K20" s="88">
        <v>45916</v>
      </c>
      <c r="L20" s="89" t="s">
        <v>80</v>
      </c>
      <c r="M20" s="144"/>
      <c r="N20" s="142"/>
      <c r="O20" s="136"/>
      <c r="P20" s="88">
        <v>45946</v>
      </c>
      <c r="Q20" s="89" t="s">
        <v>75</v>
      </c>
      <c r="R20" s="142"/>
      <c r="S20" s="142"/>
      <c r="T20" s="141"/>
      <c r="U20" s="90">
        <v>45977</v>
      </c>
      <c r="V20" s="91" t="s">
        <v>78</v>
      </c>
      <c r="W20" s="142"/>
      <c r="X20" s="142"/>
      <c r="Y20" s="141"/>
      <c r="Z20" s="88">
        <v>46007</v>
      </c>
      <c r="AA20" s="89" t="s">
        <v>80</v>
      </c>
      <c r="AB20" s="142"/>
      <c r="AC20" s="142"/>
      <c r="AD20" s="141"/>
      <c r="AE20" s="12"/>
      <c r="AF20" s="50">
        <v>46195</v>
      </c>
      <c r="AG20" s="14" t="s">
        <v>46</v>
      </c>
      <c r="AI20" s="12"/>
      <c r="AJ20" s="12"/>
    </row>
    <row r="21" spans="1:37" x14ac:dyDescent="0.25">
      <c r="A21" s="88">
        <v>45855</v>
      </c>
      <c r="B21" s="89" t="s">
        <v>75</v>
      </c>
      <c r="C21" s="134"/>
      <c r="D21" s="134"/>
      <c r="E21" s="136"/>
      <c r="F21" s="90">
        <v>45886</v>
      </c>
      <c r="G21" s="91" t="s">
        <v>78</v>
      </c>
      <c r="H21" s="134"/>
      <c r="I21" s="134"/>
      <c r="J21" s="169"/>
      <c r="K21" s="88">
        <v>45917</v>
      </c>
      <c r="L21" s="89" t="s">
        <v>74</v>
      </c>
      <c r="M21" s="144"/>
      <c r="N21" s="142"/>
      <c r="O21" s="136"/>
      <c r="P21" s="88">
        <v>45947</v>
      </c>
      <c r="Q21" s="89" t="s">
        <v>76</v>
      </c>
      <c r="R21" s="142"/>
      <c r="S21" s="142"/>
      <c r="T21" s="140"/>
      <c r="U21" s="88">
        <v>45978</v>
      </c>
      <c r="V21" s="89" t="s">
        <v>79</v>
      </c>
      <c r="W21" s="142"/>
      <c r="X21" s="142"/>
      <c r="Y21" s="140"/>
      <c r="Z21" s="88">
        <v>46008</v>
      </c>
      <c r="AA21" s="89" t="s">
        <v>74</v>
      </c>
      <c r="AB21" s="142"/>
      <c r="AC21" s="142"/>
      <c r="AD21" s="140"/>
      <c r="AE21" s="12"/>
      <c r="AI21" s="12"/>
      <c r="AJ21" s="12"/>
    </row>
    <row r="22" spans="1:37" x14ac:dyDescent="0.25">
      <c r="A22" s="88">
        <v>45856</v>
      </c>
      <c r="B22" s="89" t="s">
        <v>76</v>
      </c>
      <c r="C22" s="134"/>
      <c r="D22" s="134"/>
      <c r="E22" s="136"/>
      <c r="F22" s="88">
        <v>45887</v>
      </c>
      <c r="G22" s="89" t="s">
        <v>79</v>
      </c>
      <c r="H22" s="134"/>
      <c r="I22" s="134"/>
      <c r="J22" s="137"/>
      <c r="K22" s="88">
        <v>45918</v>
      </c>
      <c r="L22" s="89" t="s">
        <v>75</v>
      </c>
      <c r="M22" s="144"/>
      <c r="N22" s="139"/>
      <c r="O22" s="140"/>
      <c r="P22" s="90">
        <v>45948</v>
      </c>
      <c r="Q22" s="91" t="s">
        <v>77</v>
      </c>
      <c r="R22" s="139"/>
      <c r="S22" s="134"/>
      <c r="T22" s="141"/>
      <c r="U22" s="88">
        <v>45979</v>
      </c>
      <c r="V22" s="89" t="s">
        <v>80</v>
      </c>
      <c r="W22" s="139"/>
      <c r="X22" s="134"/>
      <c r="Y22" s="141"/>
      <c r="Z22" s="88">
        <v>46009</v>
      </c>
      <c r="AA22" s="89" t="s">
        <v>75</v>
      </c>
      <c r="AB22" s="139"/>
      <c r="AC22" s="134"/>
      <c r="AD22" s="141"/>
      <c r="AE22" s="12"/>
      <c r="AF22" s="15"/>
      <c r="AG22" s="14"/>
      <c r="AH22" s="12"/>
      <c r="AI22" s="12"/>
      <c r="AJ22" s="12"/>
      <c r="AK22" s="12"/>
    </row>
    <row r="23" spans="1:37" x14ac:dyDescent="0.25">
      <c r="A23" s="90">
        <v>45857</v>
      </c>
      <c r="B23" s="91" t="s">
        <v>77</v>
      </c>
      <c r="C23" s="134"/>
      <c r="D23" s="134"/>
      <c r="E23" s="141"/>
      <c r="F23" s="88">
        <v>45888</v>
      </c>
      <c r="G23" s="89" t="s">
        <v>80</v>
      </c>
      <c r="H23" s="134"/>
      <c r="I23" s="134"/>
      <c r="J23" s="137"/>
      <c r="K23" s="88">
        <v>45919</v>
      </c>
      <c r="L23" s="89" t="s">
        <v>76</v>
      </c>
      <c r="M23" s="144"/>
      <c r="N23" s="139"/>
      <c r="O23" s="140"/>
      <c r="P23" s="90">
        <v>45949</v>
      </c>
      <c r="Q23" s="91" t="s">
        <v>78</v>
      </c>
      <c r="R23" s="139"/>
      <c r="S23" s="134"/>
      <c r="T23" s="140"/>
      <c r="U23" s="88">
        <v>45980</v>
      </c>
      <c r="V23" s="89" t="s">
        <v>74</v>
      </c>
      <c r="W23" s="139"/>
      <c r="X23" s="134"/>
      <c r="Y23" s="140"/>
      <c r="Z23" s="88">
        <v>46010</v>
      </c>
      <c r="AA23" s="89" t="s">
        <v>76</v>
      </c>
      <c r="AB23" s="148"/>
      <c r="AC23" s="148"/>
      <c r="AD23" s="149" t="s">
        <v>71</v>
      </c>
      <c r="AE23" s="12"/>
      <c r="AF23" s="15"/>
      <c r="AG23" s="14"/>
      <c r="AH23" s="12"/>
      <c r="AI23" s="12"/>
    </row>
    <row r="24" spans="1:37" x14ac:dyDescent="0.25">
      <c r="A24" s="90">
        <v>45858</v>
      </c>
      <c r="B24" s="91" t="s">
        <v>78</v>
      </c>
      <c r="C24" s="139"/>
      <c r="D24" s="139"/>
      <c r="E24" s="140"/>
      <c r="F24" s="88">
        <v>45889</v>
      </c>
      <c r="G24" s="89" t="s">
        <v>74</v>
      </c>
      <c r="H24" s="134"/>
      <c r="I24" s="134"/>
      <c r="J24" s="171"/>
      <c r="K24" s="90">
        <v>45920</v>
      </c>
      <c r="L24" s="91" t="s">
        <v>77</v>
      </c>
      <c r="M24" s="144"/>
      <c r="N24" s="139"/>
      <c r="O24" s="141"/>
      <c r="P24" s="88">
        <v>45950</v>
      </c>
      <c r="Q24" s="89" t="s">
        <v>79</v>
      </c>
      <c r="R24" s="142"/>
      <c r="S24" s="142"/>
      <c r="T24" s="141"/>
      <c r="U24" s="88">
        <v>45981</v>
      </c>
      <c r="V24" s="89" t="s">
        <v>75</v>
      </c>
      <c r="W24" s="142"/>
      <c r="X24" s="142"/>
      <c r="Y24" s="141"/>
      <c r="Z24" s="90">
        <v>46011</v>
      </c>
      <c r="AA24" s="91" t="s">
        <v>77</v>
      </c>
      <c r="AB24" s="148"/>
      <c r="AC24" s="148"/>
      <c r="AD24" s="149"/>
      <c r="AE24" s="12"/>
    </row>
    <row r="25" spans="1:37" x14ac:dyDescent="0.25">
      <c r="A25" s="88">
        <v>45859</v>
      </c>
      <c r="B25" s="89" t="s">
        <v>79</v>
      </c>
      <c r="C25" s="139"/>
      <c r="D25" s="139"/>
      <c r="E25" s="140"/>
      <c r="F25" s="88">
        <v>45890</v>
      </c>
      <c r="G25" s="89" t="s">
        <v>75</v>
      </c>
      <c r="H25" s="139"/>
      <c r="I25" s="139"/>
      <c r="J25" s="172"/>
      <c r="K25" s="90">
        <v>45921</v>
      </c>
      <c r="L25" s="91" t="s">
        <v>78</v>
      </c>
      <c r="M25" s="144"/>
      <c r="N25" s="139"/>
      <c r="O25" s="140"/>
      <c r="P25" s="88">
        <v>45951</v>
      </c>
      <c r="Q25" s="89" t="s">
        <v>80</v>
      </c>
      <c r="R25" s="142"/>
      <c r="S25" s="142"/>
      <c r="T25" s="141"/>
      <c r="U25" s="88">
        <v>45982</v>
      </c>
      <c r="V25" s="89" t="s">
        <v>76</v>
      </c>
      <c r="W25" s="142"/>
      <c r="X25" s="142"/>
      <c r="Y25" s="141"/>
      <c r="Z25" s="90">
        <v>46012</v>
      </c>
      <c r="AA25" s="91" t="s">
        <v>78</v>
      </c>
      <c r="AB25" s="148"/>
      <c r="AC25" s="148"/>
      <c r="AD25" s="149"/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88">
        <v>45860</v>
      </c>
      <c r="B26" s="89" t="s">
        <v>80</v>
      </c>
      <c r="C26" s="134"/>
      <c r="D26" s="134"/>
      <c r="E26" s="136"/>
      <c r="F26" s="88">
        <v>45891</v>
      </c>
      <c r="G26" s="89" t="s">
        <v>76</v>
      </c>
      <c r="H26" s="139"/>
      <c r="I26" s="139"/>
      <c r="J26" s="172"/>
      <c r="K26" s="88">
        <v>45922</v>
      </c>
      <c r="L26" s="89" t="s">
        <v>79</v>
      </c>
      <c r="M26" s="144"/>
      <c r="N26" s="139"/>
      <c r="O26" s="140"/>
      <c r="P26" s="88">
        <v>45952</v>
      </c>
      <c r="Q26" s="89" t="s">
        <v>74</v>
      </c>
      <c r="R26" s="139"/>
      <c r="S26" s="134"/>
      <c r="T26" s="140"/>
      <c r="U26" s="90">
        <v>45983</v>
      </c>
      <c r="V26" s="91" t="s">
        <v>77</v>
      </c>
      <c r="W26" s="139"/>
      <c r="X26" s="134"/>
      <c r="Y26" s="140"/>
      <c r="Z26" s="88">
        <v>46013</v>
      </c>
      <c r="AA26" s="89" t="s">
        <v>79</v>
      </c>
      <c r="AB26" s="150"/>
      <c r="AC26" s="150"/>
      <c r="AD26" s="151"/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88">
        <v>45861</v>
      </c>
      <c r="B27" s="89" t="s">
        <v>74</v>
      </c>
      <c r="C27" s="134"/>
      <c r="D27" s="134"/>
      <c r="E27" s="136"/>
      <c r="F27" s="90">
        <v>45892</v>
      </c>
      <c r="G27" s="91" t="s">
        <v>77</v>
      </c>
      <c r="H27" s="139"/>
      <c r="I27" s="139"/>
      <c r="J27" s="172"/>
      <c r="K27" s="88">
        <v>45923</v>
      </c>
      <c r="L27" s="89" t="s">
        <v>80</v>
      </c>
      <c r="M27" s="144"/>
      <c r="N27" s="139"/>
      <c r="O27" s="140"/>
      <c r="P27" s="88">
        <v>45953</v>
      </c>
      <c r="Q27" s="89" t="s">
        <v>75</v>
      </c>
      <c r="R27" s="142"/>
      <c r="S27" s="142"/>
      <c r="T27" s="141"/>
      <c r="U27" s="90">
        <v>45984</v>
      </c>
      <c r="V27" s="91" t="s">
        <v>78</v>
      </c>
      <c r="W27" s="142"/>
      <c r="X27" s="142"/>
      <c r="Y27" s="141"/>
      <c r="Z27" s="88">
        <v>46014</v>
      </c>
      <c r="AA27" s="89" t="s">
        <v>80</v>
      </c>
      <c r="AB27" s="150"/>
      <c r="AC27" s="150"/>
      <c r="AD27" s="147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88">
        <v>45862</v>
      </c>
      <c r="B28" s="89" t="s">
        <v>75</v>
      </c>
      <c r="C28" s="134"/>
      <c r="D28" s="134"/>
      <c r="E28" s="136"/>
      <c r="F28" s="90">
        <v>45893</v>
      </c>
      <c r="G28" s="91" t="s">
        <v>78</v>
      </c>
      <c r="H28" s="139"/>
      <c r="I28" s="139"/>
      <c r="J28" s="172"/>
      <c r="K28" s="88">
        <v>45924</v>
      </c>
      <c r="L28" s="89" t="s">
        <v>74</v>
      </c>
      <c r="M28" s="144"/>
      <c r="N28" s="139"/>
      <c r="O28" s="140"/>
      <c r="P28" s="88">
        <v>45954</v>
      </c>
      <c r="Q28" s="89" t="s">
        <v>76</v>
      </c>
      <c r="R28" s="142"/>
      <c r="S28" s="142"/>
      <c r="T28" s="141"/>
      <c r="U28" s="88">
        <v>45985</v>
      </c>
      <c r="V28" s="89" t="s">
        <v>79</v>
      </c>
      <c r="W28" s="142"/>
      <c r="X28" s="142"/>
      <c r="Y28" s="141"/>
      <c r="Z28" s="88">
        <v>46015</v>
      </c>
      <c r="AA28" s="89" t="s">
        <v>74</v>
      </c>
      <c r="AB28" s="150"/>
      <c r="AC28" s="150"/>
      <c r="AD28" s="147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88">
        <v>45863</v>
      </c>
      <c r="B29" s="89" t="s">
        <v>76</v>
      </c>
      <c r="C29" s="134"/>
      <c r="D29" s="134"/>
      <c r="E29" s="136"/>
      <c r="F29" s="88">
        <v>45894</v>
      </c>
      <c r="G29" s="89" t="s">
        <v>79</v>
      </c>
      <c r="H29" s="134"/>
      <c r="I29" s="134"/>
      <c r="J29" s="172"/>
      <c r="K29" s="88">
        <v>45925</v>
      </c>
      <c r="L29" s="89" t="s">
        <v>75</v>
      </c>
      <c r="M29" s="144"/>
      <c r="N29" s="139"/>
      <c r="O29" s="140"/>
      <c r="P29" s="90">
        <v>45955</v>
      </c>
      <c r="Q29" s="91" t="s">
        <v>77</v>
      </c>
      <c r="R29" s="142"/>
      <c r="S29" s="142"/>
      <c r="T29" s="141"/>
      <c r="U29" s="88">
        <v>45986</v>
      </c>
      <c r="V29" s="89" t="s">
        <v>80</v>
      </c>
      <c r="W29" s="142"/>
      <c r="X29" s="142"/>
      <c r="Y29" s="141"/>
      <c r="Z29" s="88">
        <v>46016</v>
      </c>
      <c r="AA29" s="89" t="s">
        <v>75</v>
      </c>
      <c r="AB29" s="150"/>
      <c r="AC29" s="150"/>
      <c r="AD29" s="151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90">
        <v>45864</v>
      </c>
      <c r="B30" s="91" t="s">
        <v>77</v>
      </c>
      <c r="C30" s="134"/>
      <c r="D30" s="134"/>
      <c r="E30" s="136"/>
      <c r="F30" s="88">
        <v>45895</v>
      </c>
      <c r="G30" s="89" t="s">
        <v>80</v>
      </c>
      <c r="H30" s="134"/>
      <c r="I30" s="134"/>
      <c r="J30" s="172"/>
      <c r="K30" s="88">
        <v>45926</v>
      </c>
      <c r="L30" s="89" t="s">
        <v>76</v>
      </c>
      <c r="M30" s="144"/>
      <c r="N30" s="139"/>
      <c r="O30" s="140"/>
      <c r="P30" s="90">
        <v>45956</v>
      </c>
      <c r="Q30" s="91" t="s">
        <v>78</v>
      </c>
      <c r="R30" s="142"/>
      <c r="S30" s="142"/>
      <c r="T30" s="141"/>
      <c r="U30" s="88">
        <v>45987</v>
      </c>
      <c r="V30" s="89" t="s">
        <v>74</v>
      </c>
      <c r="W30" s="142"/>
      <c r="X30" s="142"/>
      <c r="Y30" s="141"/>
      <c r="Z30" s="88">
        <v>46017</v>
      </c>
      <c r="AA30" s="89" t="s">
        <v>76</v>
      </c>
      <c r="AB30" s="150"/>
      <c r="AC30" s="150"/>
      <c r="AD30" s="151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90">
        <v>45865</v>
      </c>
      <c r="B31" s="91" t="s">
        <v>78</v>
      </c>
      <c r="C31" s="139"/>
      <c r="D31" s="139"/>
      <c r="E31" s="140"/>
      <c r="F31" s="88">
        <v>45896</v>
      </c>
      <c r="G31" s="89" t="s">
        <v>74</v>
      </c>
      <c r="H31" s="134"/>
      <c r="I31" s="134"/>
      <c r="J31" s="172"/>
      <c r="K31" s="90">
        <v>45927</v>
      </c>
      <c r="L31" s="91" t="s">
        <v>77</v>
      </c>
      <c r="M31" s="144"/>
      <c r="N31" s="139"/>
      <c r="O31" s="140"/>
      <c r="P31" s="88">
        <v>45957</v>
      </c>
      <c r="Q31" s="89" t="s">
        <v>79</v>
      </c>
      <c r="R31" s="139"/>
      <c r="S31" s="142"/>
      <c r="T31" s="140"/>
      <c r="U31" s="88">
        <v>45988</v>
      </c>
      <c r="V31" s="89" t="s">
        <v>75</v>
      </c>
      <c r="W31" s="139"/>
      <c r="X31" s="142"/>
      <c r="Y31" s="140"/>
      <c r="Z31" s="90">
        <v>46018</v>
      </c>
      <c r="AA31" s="91" t="s">
        <v>77</v>
      </c>
      <c r="AB31" s="150"/>
      <c r="AC31" s="150"/>
      <c r="AD31" s="151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88">
        <v>45866</v>
      </c>
      <c r="B32" s="89" t="s">
        <v>79</v>
      </c>
      <c r="C32" s="139"/>
      <c r="D32" s="139"/>
      <c r="E32" s="140"/>
      <c r="F32" s="88">
        <v>45897</v>
      </c>
      <c r="G32" s="89" t="s">
        <v>75</v>
      </c>
      <c r="H32" s="134"/>
      <c r="I32" s="134"/>
      <c r="J32" s="171"/>
      <c r="K32" s="90">
        <v>45928</v>
      </c>
      <c r="L32" s="91" t="s">
        <v>78</v>
      </c>
      <c r="M32" s="144"/>
      <c r="N32" s="139"/>
      <c r="O32" s="140"/>
      <c r="P32" s="88">
        <v>45958</v>
      </c>
      <c r="Q32" s="89" t="s">
        <v>80</v>
      </c>
      <c r="R32" s="139"/>
      <c r="S32" s="139"/>
      <c r="T32" s="140"/>
      <c r="U32" s="88">
        <v>45989</v>
      </c>
      <c r="V32" s="89" t="s">
        <v>76</v>
      </c>
      <c r="W32" s="139"/>
      <c r="X32" s="139"/>
      <c r="Y32" s="140"/>
      <c r="Z32" s="90">
        <v>46019</v>
      </c>
      <c r="AA32" s="91" t="s">
        <v>78</v>
      </c>
      <c r="AB32" s="150"/>
      <c r="AC32" s="150"/>
      <c r="AD32" s="151"/>
      <c r="AE32" s="1"/>
      <c r="AF32" s="18"/>
      <c r="AG32" s="1"/>
      <c r="AH32" s="14"/>
      <c r="AI32" s="21"/>
      <c r="AJ32" s="12"/>
      <c r="AK32" s="12"/>
    </row>
    <row r="33" spans="1:37" x14ac:dyDescent="0.25">
      <c r="A33" s="88">
        <v>45867</v>
      </c>
      <c r="B33" s="89" t="s">
        <v>80</v>
      </c>
      <c r="C33" s="134"/>
      <c r="D33" s="134"/>
      <c r="E33" s="136"/>
      <c r="F33" s="88">
        <v>45898</v>
      </c>
      <c r="G33" s="89" t="s">
        <v>76</v>
      </c>
      <c r="H33" s="134"/>
      <c r="I33" s="134"/>
      <c r="J33" s="137"/>
      <c r="K33" s="88">
        <v>45929</v>
      </c>
      <c r="L33" s="89" t="s">
        <v>79</v>
      </c>
      <c r="M33" s="144"/>
      <c r="N33" s="134"/>
      <c r="O33" s="136"/>
      <c r="P33" s="88">
        <v>45959</v>
      </c>
      <c r="Q33" s="89" t="s">
        <v>74</v>
      </c>
      <c r="R33" s="142"/>
      <c r="S33" s="134"/>
      <c r="T33" s="136"/>
      <c r="U33" s="90">
        <v>45990</v>
      </c>
      <c r="V33" s="91" t="s">
        <v>77</v>
      </c>
      <c r="W33" s="142"/>
      <c r="X33" s="134"/>
      <c r="Y33" s="136"/>
      <c r="Z33" s="88">
        <v>46020</v>
      </c>
      <c r="AA33" s="89" t="s">
        <v>79</v>
      </c>
      <c r="AB33" s="150"/>
      <c r="AC33" s="150"/>
      <c r="AD33" s="151"/>
      <c r="AE33" s="1"/>
      <c r="AF33" s="87" t="s">
        <v>86</v>
      </c>
      <c r="AH33" s="14" t="s">
        <v>55</v>
      </c>
      <c r="AI33" s="12"/>
      <c r="AJ33" s="12"/>
      <c r="AK33" s="12"/>
    </row>
    <row r="34" spans="1:37" x14ac:dyDescent="0.25">
      <c r="A34" s="88">
        <v>45868</v>
      </c>
      <c r="B34" s="89" t="s">
        <v>74</v>
      </c>
      <c r="C34" s="142"/>
      <c r="D34" s="142"/>
      <c r="E34" s="141"/>
      <c r="F34" s="90">
        <v>45899</v>
      </c>
      <c r="G34" s="91" t="s">
        <v>77</v>
      </c>
      <c r="H34" s="134"/>
      <c r="I34" s="134"/>
      <c r="J34" s="171"/>
      <c r="K34" s="88">
        <v>45930</v>
      </c>
      <c r="L34" s="89" t="s">
        <v>80</v>
      </c>
      <c r="M34" s="144"/>
      <c r="N34" s="142"/>
      <c r="O34" s="141"/>
      <c r="P34" s="88">
        <v>45960</v>
      </c>
      <c r="Q34" s="89" t="s">
        <v>75</v>
      </c>
      <c r="R34" s="142"/>
      <c r="S34" s="134"/>
      <c r="T34" s="136"/>
      <c r="U34" s="90">
        <v>45991</v>
      </c>
      <c r="V34" s="91" t="s">
        <v>78</v>
      </c>
      <c r="W34" s="142"/>
      <c r="X34" s="134"/>
      <c r="Y34" s="136"/>
      <c r="Z34" s="88">
        <v>46021</v>
      </c>
      <c r="AA34" s="89" t="s">
        <v>80</v>
      </c>
      <c r="AB34" s="150"/>
      <c r="AC34" s="150"/>
      <c r="AD34" s="151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120">
        <v>45869</v>
      </c>
      <c r="B35" s="121" t="s">
        <v>75</v>
      </c>
      <c r="C35" s="133"/>
      <c r="D35" s="133"/>
      <c r="E35" s="143"/>
      <c r="F35" s="122">
        <v>45900</v>
      </c>
      <c r="G35" s="123" t="s">
        <v>78</v>
      </c>
      <c r="H35" s="145"/>
      <c r="I35" s="145"/>
      <c r="J35" s="173"/>
      <c r="K35" s="105"/>
      <c r="L35" s="72"/>
      <c r="M35" s="133"/>
      <c r="N35" s="133"/>
      <c r="O35" s="143"/>
      <c r="P35" s="120">
        <v>45961</v>
      </c>
      <c r="Q35" s="121" t="s">
        <v>76</v>
      </c>
      <c r="R35" s="133"/>
      <c r="S35" s="145"/>
      <c r="T35" s="146"/>
      <c r="U35" s="67"/>
      <c r="V35" s="68"/>
      <c r="W35" s="133"/>
      <c r="X35" s="145"/>
      <c r="Y35" s="146"/>
      <c r="Z35" s="120">
        <v>46022</v>
      </c>
      <c r="AA35" s="121" t="s">
        <v>74</v>
      </c>
      <c r="AB35" s="152"/>
      <c r="AC35" s="152"/>
      <c r="AD35" s="153"/>
      <c r="AE35" s="12"/>
      <c r="AF35" s="27"/>
      <c r="AG35" s="12"/>
      <c r="AH35" s="14" t="s">
        <v>24</v>
      </c>
      <c r="AI35" s="12"/>
      <c r="AJ35" s="12"/>
      <c r="AK35" s="12"/>
    </row>
    <row r="36" spans="1:37" ht="15" customHeight="1" x14ac:dyDescent="0.25">
      <c r="A36" s="199" t="s">
        <v>81</v>
      </c>
      <c r="B36" s="199"/>
      <c r="C36" s="199"/>
      <c r="D36" s="199"/>
      <c r="E36" s="199"/>
      <c r="F36" s="199"/>
      <c r="G36" s="199"/>
      <c r="H36" s="16"/>
      <c r="I36" s="199" t="s">
        <v>82</v>
      </c>
      <c r="J36" s="199"/>
      <c r="K36" s="199"/>
      <c r="L36" s="199"/>
      <c r="M36" s="199"/>
      <c r="N36" s="199"/>
      <c r="O36" s="199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99"/>
      <c r="B37" s="199"/>
      <c r="C37" s="199"/>
      <c r="D37" s="199"/>
      <c r="E37" s="199"/>
      <c r="F37" s="199"/>
      <c r="G37" s="199"/>
      <c r="H37" s="12"/>
      <c r="I37" s="199"/>
      <c r="J37" s="199"/>
      <c r="K37" s="199"/>
      <c r="L37" s="199"/>
      <c r="M37" s="199"/>
      <c r="N37" s="199"/>
      <c r="O37" s="199"/>
      <c r="Q37" s="28" t="s">
        <v>66</v>
      </c>
      <c r="R37" s="29"/>
      <c r="T37" s="13"/>
      <c r="U37" s="12"/>
      <c r="V37" s="12"/>
      <c r="W37" s="196">
        <f>SUM(H5:H35,C5:C35,AB5:AB35,M5:M35,R5:R35,W5:W35)</f>
        <v>0</v>
      </c>
      <c r="X37" s="196"/>
      <c r="Y37" s="30" t="s">
        <v>25</v>
      </c>
      <c r="Z37" s="12"/>
      <c r="AA37" s="12"/>
      <c r="AB37" s="12"/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/>
      <c r="C38" s="33"/>
      <c r="D38" s="33"/>
      <c r="E38" s="33"/>
      <c r="F38" s="33"/>
      <c r="G38" s="35"/>
      <c r="I38" s="31">
        <v>6</v>
      </c>
      <c r="J38" s="36"/>
      <c r="K38" s="34"/>
      <c r="L38" s="34"/>
      <c r="M38" s="34"/>
      <c r="N38" s="35"/>
      <c r="Q38" s="31">
        <v>11</v>
      </c>
      <c r="R38" s="36"/>
      <c r="S38" s="34"/>
      <c r="T38" s="34"/>
      <c r="U38" s="34"/>
      <c r="V38" s="35"/>
      <c r="W38" s="195">
        <f>W37/60</f>
        <v>0</v>
      </c>
      <c r="X38" s="195"/>
      <c r="Y38" s="37" t="s">
        <v>28</v>
      </c>
      <c r="Z38" s="12"/>
      <c r="AA38" s="12"/>
      <c r="AB38" s="12"/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W39" s="195">
        <f>W37/45</f>
        <v>0</v>
      </c>
      <c r="X39" s="195"/>
      <c r="Y39" s="37" t="s">
        <v>30</v>
      </c>
      <c r="Z39" s="12"/>
      <c r="AA39" s="12"/>
      <c r="AB39" s="12"/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W40" s="196">
        <f>SUM(I5:I35,D5:D35,AC5:AC34,N5:N35,S5:S35,X5:X35)</f>
        <v>0</v>
      </c>
      <c r="X40" s="196"/>
      <c r="Y40" s="30" t="s">
        <v>31</v>
      </c>
      <c r="Z40" s="12"/>
      <c r="AA40" s="12"/>
      <c r="AB40" s="12"/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W41" s="196">
        <f>COUNT(I5:I35)+COUNT(N5:N35)+COUNT(D5:D35)+COUNT(AC5:AC34)+COUNT(S5:S35)+COUNT(X5:X35)</f>
        <v>0</v>
      </c>
      <c r="X41" s="196"/>
      <c r="Y41" s="37" t="s">
        <v>33</v>
      </c>
      <c r="Z41" s="12"/>
      <c r="AA41" s="12"/>
      <c r="AB41" s="12"/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W42" s="195" t="e">
        <f>W40/W41</f>
        <v>#DIV/0!</v>
      </c>
      <c r="X42" s="195"/>
      <c r="Y42" s="37" t="s">
        <v>34</v>
      </c>
      <c r="Z42" s="12"/>
      <c r="AA42" s="12"/>
      <c r="AB42" s="12"/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W42:X42"/>
    <mergeCell ref="W37:X37"/>
    <mergeCell ref="W38:X38"/>
    <mergeCell ref="W39:X39"/>
    <mergeCell ref="W40:X40"/>
    <mergeCell ref="W41:X41"/>
    <mergeCell ref="U4:V4"/>
    <mergeCell ref="A36:G37"/>
    <mergeCell ref="I36:O37"/>
  </mergeCells>
  <dataValidations count="1">
    <dataValidation showInputMessage="1" showErrorMessage="1" errorTitle="Merci d'annoter" sqref="R1:V1" xr:uid="{E79AADAF-159B-48FE-87AA-C0EEFD7F47A6}"/>
  </dataValidations>
  <pageMargins left="0.7" right="0.7" top="0.75" bottom="0.75" header="0.3" footer="0.3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"/>
  <sheetViews>
    <sheetView zoomScale="80" zoomScaleNormal="80" workbookViewId="0">
      <selection activeCell="C13" sqref="C13"/>
    </sheetView>
  </sheetViews>
  <sheetFormatPr baseColWidth="10" defaultColWidth="5.7109375" defaultRowHeight="15" x14ac:dyDescent="0.25"/>
  <cols>
    <col min="1" max="1" width="5.7109375" customWidth="1"/>
    <col min="6" max="6" width="5.7109375" customWidth="1"/>
    <col min="11" max="11" width="5.7109375" customWidth="1"/>
    <col min="16" max="16" width="5.7109375" customWidth="1"/>
    <col min="21" max="21" width="5.7109375" customWidth="1"/>
    <col min="25" max="25" width="6.5703125" customWidth="1"/>
    <col min="26" max="26" width="5.7109375" customWidth="1"/>
    <col min="32" max="32" width="20.85546875" bestFit="1" customWidth="1"/>
  </cols>
  <sheetData>
    <row r="1" spans="1:37" ht="18" x14ac:dyDescent="0.25">
      <c r="A1" s="1"/>
      <c r="B1" s="1"/>
      <c r="C1" s="1"/>
      <c r="D1" s="1"/>
      <c r="E1" s="201" t="s">
        <v>0</v>
      </c>
      <c r="F1" s="201"/>
      <c r="G1" s="201"/>
      <c r="H1" s="201"/>
      <c r="I1" s="201"/>
      <c r="J1" s="201"/>
      <c r="K1" s="2"/>
      <c r="L1" s="2"/>
      <c r="M1" s="2"/>
      <c r="N1" s="1"/>
      <c r="O1" s="1"/>
      <c r="P1" s="3" t="s">
        <v>52</v>
      </c>
      <c r="Q1" s="1"/>
      <c r="R1" s="202"/>
      <c r="S1" s="203"/>
      <c r="T1" s="203"/>
      <c r="U1" s="203"/>
      <c r="V1" s="204"/>
      <c r="W1" s="4"/>
      <c r="X1" s="3"/>
      <c r="Y1" s="3" t="s">
        <v>53</v>
      </c>
      <c r="Z1" s="202"/>
      <c r="AA1" s="203"/>
      <c r="AB1" s="203"/>
      <c r="AC1" s="203"/>
      <c r="AD1" s="204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205" t="s">
        <v>87</v>
      </c>
      <c r="F2" s="205"/>
      <c r="G2" s="205"/>
      <c r="H2" s="205"/>
      <c r="I2" s="205"/>
      <c r="J2" s="205"/>
      <c r="K2" s="5"/>
      <c r="L2" s="5"/>
      <c r="M2" s="5"/>
      <c r="N2" s="1"/>
      <c r="O2" s="6"/>
      <c r="P2" s="3" t="s">
        <v>56</v>
      </c>
      <c r="Q2" s="1"/>
      <c r="R2" s="202"/>
      <c r="S2" s="203"/>
      <c r="T2" s="203"/>
      <c r="U2" s="203"/>
      <c r="V2" s="204"/>
      <c r="W2" s="4"/>
      <c r="Y2" s="3" t="s">
        <v>38</v>
      </c>
      <c r="Z2" s="202" t="s">
        <v>35</v>
      </c>
      <c r="AA2" s="203"/>
      <c r="AB2" s="203"/>
      <c r="AC2" s="203"/>
      <c r="AD2" s="204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00"/>
      <c r="M3" s="200"/>
      <c r="N3" s="200"/>
      <c r="O3" s="200"/>
      <c r="P3" s="200"/>
      <c r="Q3" s="200"/>
      <c r="R3" s="200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206">
        <v>46023</v>
      </c>
      <c r="B4" s="207"/>
      <c r="C4" s="83" t="s">
        <v>1</v>
      </c>
      <c r="D4" s="83" t="s">
        <v>2</v>
      </c>
      <c r="E4" s="84" t="s">
        <v>3</v>
      </c>
      <c r="F4" s="206">
        <v>46054</v>
      </c>
      <c r="G4" s="207"/>
      <c r="H4" s="83" t="s">
        <v>1</v>
      </c>
      <c r="I4" s="83" t="s">
        <v>2</v>
      </c>
      <c r="J4" s="84" t="s">
        <v>3</v>
      </c>
      <c r="K4" s="206">
        <v>46082</v>
      </c>
      <c r="L4" s="207"/>
      <c r="M4" s="83" t="s">
        <v>1</v>
      </c>
      <c r="N4" s="83" t="s">
        <v>2</v>
      </c>
      <c r="O4" s="84" t="s">
        <v>3</v>
      </c>
      <c r="P4" s="206">
        <v>46113</v>
      </c>
      <c r="Q4" s="208"/>
      <c r="R4" s="83" t="s">
        <v>1</v>
      </c>
      <c r="S4" s="83" t="s">
        <v>2</v>
      </c>
      <c r="T4" s="84" t="s">
        <v>3</v>
      </c>
      <c r="U4" s="209">
        <v>46143</v>
      </c>
      <c r="V4" s="210"/>
      <c r="W4" s="83" t="s">
        <v>1</v>
      </c>
      <c r="X4" s="83" t="s">
        <v>2</v>
      </c>
      <c r="Y4" s="84" t="s">
        <v>3</v>
      </c>
      <c r="Z4" s="206">
        <v>46174</v>
      </c>
      <c r="AA4" s="208"/>
      <c r="AB4" s="83" t="s">
        <v>1</v>
      </c>
      <c r="AC4" s="83" t="s">
        <v>2</v>
      </c>
      <c r="AD4" s="84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174">
        <v>46023</v>
      </c>
      <c r="B5" s="175" t="s">
        <v>75</v>
      </c>
      <c r="C5" s="179"/>
      <c r="D5" s="179"/>
      <c r="E5" s="180" t="s">
        <v>5</v>
      </c>
      <c r="F5" s="176">
        <v>46054</v>
      </c>
      <c r="G5" s="177" t="s">
        <v>78</v>
      </c>
      <c r="H5" s="156"/>
      <c r="I5" s="156"/>
      <c r="J5" s="161"/>
      <c r="K5" s="176">
        <v>46082</v>
      </c>
      <c r="L5" s="177" t="s">
        <v>78</v>
      </c>
      <c r="M5" s="160"/>
      <c r="N5" s="156"/>
      <c r="O5" s="157" t="s">
        <v>5</v>
      </c>
      <c r="P5" s="174">
        <v>46113</v>
      </c>
      <c r="Q5" s="175" t="s">
        <v>74</v>
      </c>
      <c r="R5" s="160"/>
      <c r="S5" s="160"/>
      <c r="T5" s="161"/>
      <c r="U5" s="174">
        <v>46143</v>
      </c>
      <c r="V5" s="175" t="s">
        <v>76</v>
      </c>
      <c r="W5" s="160"/>
      <c r="X5" s="160"/>
      <c r="Y5" s="161"/>
      <c r="Z5" s="174">
        <v>46174</v>
      </c>
      <c r="AA5" s="175" t="s">
        <v>79</v>
      </c>
      <c r="AB5" s="160"/>
      <c r="AC5" s="160"/>
      <c r="AD5" s="161" t="s">
        <v>59</v>
      </c>
      <c r="AE5" s="12"/>
      <c r="AF5" s="50">
        <v>45870</v>
      </c>
      <c r="AG5" s="14" t="s">
        <v>37</v>
      </c>
      <c r="AJ5" s="12"/>
    </row>
    <row r="6" spans="1:37" x14ac:dyDescent="0.25">
      <c r="A6" s="125">
        <v>46024</v>
      </c>
      <c r="B6" s="128" t="s">
        <v>76</v>
      </c>
      <c r="C6" s="166"/>
      <c r="D6" s="166"/>
      <c r="E6" s="181"/>
      <c r="F6" s="125">
        <v>46055</v>
      </c>
      <c r="G6" s="128" t="s">
        <v>79</v>
      </c>
      <c r="H6" s="134"/>
      <c r="I6" s="134"/>
      <c r="J6" s="141"/>
      <c r="K6" s="125">
        <v>46083</v>
      </c>
      <c r="L6" s="128" t="s">
        <v>79</v>
      </c>
      <c r="M6" s="142"/>
      <c r="N6" s="134"/>
      <c r="O6" s="136"/>
      <c r="P6" s="125">
        <v>46114</v>
      </c>
      <c r="Q6" s="128" t="s">
        <v>75</v>
      </c>
      <c r="R6" s="148"/>
      <c r="S6" s="148"/>
      <c r="T6" s="149"/>
      <c r="U6" s="100">
        <v>46144</v>
      </c>
      <c r="V6" s="130" t="s">
        <v>77</v>
      </c>
      <c r="W6" s="142"/>
      <c r="X6" s="142"/>
      <c r="Y6" s="141"/>
      <c r="Z6" s="125">
        <v>46175</v>
      </c>
      <c r="AA6" s="128" t="s">
        <v>80</v>
      </c>
      <c r="AB6" s="142"/>
      <c r="AC6" s="142"/>
      <c r="AD6" s="141"/>
      <c r="AE6" s="12"/>
      <c r="AF6" s="50">
        <v>45884</v>
      </c>
      <c r="AG6" s="14" t="s">
        <v>88</v>
      </c>
      <c r="AJ6" s="12"/>
    </row>
    <row r="7" spans="1:37" x14ac:dyDescent="0.25">
      <c r="A7" s="100">
        <v>46025</v>
      </c>
      <c r="B7" s="130" t="s">
        <v>77</v>
      </c>
      <c r="C7" s="166"/>
      <c r="D7" s="166"/>
      <c r="E7" s="181"/>
      <c r="F7" s="125">
        <v>46056</v>
      </c>
      <c r="G7" s="128" t="s">
        <v>80</v>
      </c>
      <c r="H7" s="134"/>
      <c r="I7" s="134"/>
      <c r="J7" s="141"/>
      <c r="K7" s="125">
        <v>46084</v>
      </c>
      <c r="L7" s="128" t="s">
        <v>80</v>
      </c>
      <c r="M7" s="142"/>
      <c r="N7" s="134"/>
      <c r="O7" s="136"/>
      <c r="P7" s="101">
        <v>46115</v>
      </c>
      <c r="Q7" s="132" t="s">
        <v>76</v>
      </c>
      <c r="R7" s="150"/>
      <c r="S7" s="150"/>
      <c r="T7" s="151"/>
      <c r="U7" s="100">
        <v>46145</v>
      </c>
      <c r="V7" s="130" t="s">
        <v>78</v>
      </c>
      <c r="W7" s="142"/>
      <c r="X7" s="142"/>
      <c r="Y7" s="141"/>
      <c r="Z7" s="125">
        <v>46176</v>
      </c>
      <c r="AA7" s="128" t="s">
        <v>74</v>
      </c>
      <c r="AB7" s="142"/>
      <c r="AC7" s="142"/>
      <c r="AD7" s="141"/>
      <c r="AE7" s="12"/>
      <c r="AF7" s="50">
        <v>45911</v>
      </c>
      <c r="AG7" s="14" t="s">
        <v>50</v>
      </c>
      <c r="AH7" s="12"/>
      <c r="AI7" s="12"/>
      <c r="AJ7" s="12"/>
    </row>
    <row r="8" spans="1:37" x14ac:dyDescent="0.25">
      <c r="A8" s="100">
        <v>46026</v>
      </c>
      <c r="B8" s="130" t="s">
        <v>78</v>
      </c>
      <c r="C8" s="166"/>
      <c r="D8" s="166"/>
      <c r="E8" s="181"/>
      <c r="F8" s="125">
        <v>46057</v>
      </c>
      <c r="G8" s="128" t="s">
        <v>74</v>
      </c>
      <c r="H8" s="134"/>
      <c r="I8" s="134"/>
      <c r="J8" s="141"/>
      <c r="K8" s="125">
        <v>46085</v>
      </c>
      <c r="L8" s="128" t="s">
        <v>74</v>
      </c>
      <c r="M8" s="142"/>
      <c r="N8" s="134"/>
      <c r="O8" s="136"/>
      <c r="P8" s="100">
        <v>46116</v>
      </c>
      <c r="Q8" s="130" t="s">
        <v>77</v>
      </c>
      <c r="R8" s="150"/>
      <c r="S8" s="150"/>
      <c r="T8" s="151"/>
      <c r="U8" s="125">
        <v>46146</v>
      </c>
      <c r="V8" s="128" t="s">
        <v>79</v>
      </c>
      <c r="W8" s="142"/>
      <c r="X8" s="142"/>
      <c r="Y8" s="141"/>
      <c r="Z8" s="101">
        <v>46177</v>
      </c>
      <c r="AA8" s="132" t="s">
        <v>75</v>
      </c>
      <c r="AB8" s="191"/>
      <c r="AC8" s="191"/>
      <c r="AD8" s="147"/>
      <c r="AE8" s="12"/>
      <c r="AF8" s="50">
        <v>45962</v>
      </c>
      <c r="AG8" s="14" t="s">
        <v>11</v>
      </c>
      <c r="AJ8" s="12"/>
    </row>
    <row r="9" spans="1:37" x14ac:dyDescent="0.25">
      <c r="A9" s="125">
        <v>46027</v>
      </c>
      <c r="B9" s="128" t="s">
        <v>79</v>
      </c>
      <c r="C9" s="134"/>
      <c r="D9" s="134" t="s">
        <v>5</v>
      </c>
      <c r="E9" s="182" t="s">
        <v>59</v>
      </c>
      <c r="F9" s="125">
        <v>46058</v>
      </c>
      <c r="G9" s="128" t="s">
        <v>75</v>
      </c>
      <c r="H9" s="134"/>
      <c r="I9" s="134"/>
      <c r="J9" s="141"/>
      <c r="K9" s="125">
        <v>46086</v>
      </c>
      <c r="L9" s="128" t="s">
        <v>75</v>
      </c>
      <c r="M9" s="142"/>
      <c r="N9" s="134"/>
      <c r="O9" s="136"/>
      <c r="P9" s="100">
        <v>46117</v>
      </c>
      <c r="Q9" s="130" t="s">
        <v>78</v>
      </c>
      <c r="R9" s="150"/>
      <c r="S9" s="150"/>
      <c r="T9" s="151"/>
      <c r="U9" s="125">
        <v>46147</v>
      </c>
      <c r="V9" s="128" t="s">
        <v>80</v>
      </c>
      <c r="W9" s="142"/>
      <c r="X9" s="142"/>
      <c r="Y9" s="141"/>
      <c r="Z9" s="125">
        <v>46178</v>
      </c>
      <c r="AA9" s="128" t="s">
        <v>76</v>
      </c>
      <c r="AB9" s="142"/>
      <c r="AC9" s="142"/>
      <c r="AD9" s="141"/>
      <c r="AE9" s="12"/>
      <c r="AF9" s="50">
        <v>45976</v>
      </c>
      <c r="AG9" s="14" t="s">
        <v>54</v>
      </c>
      <c r="AH9" s="12"/>
      <c r="AI9" s="12"/>
      <c r="AJ9" s="12"/>
    </row>
    <row r="10" spans="1:37" x14ac:dyDescent="0.25">
      <c r="A10" s="125">
        <v>46028</v>
      </c>
      <c r="B10" s="128" t="s">
        <v>80</v>
      </c>
      <c r="C10" s="134"/>
      <c r="D10" s="134"/>
      <c r="E10" s="182"/>
      <c r="F10" s="125">
        <v>46059</v>
      </c>
      <c r="G10" s="128" t="s">
        <v>76</v>
      </c>
      <c r="H10" s="134"/>
      <c r="I10" s="134"/>
      <c r="J10" s="141"/>
      <c r="K10" s="125">
        <v>46087</v>
      </c>
      <c r="L10" s="128" t="s">
        <v>76</v>
      </c>
      <c r="M10" s="142"/>
      <c r="N10" s="134"/>
      <c r="O10" s="136"/>
      <c r="P10" s="125">
        <v>46118</v>
      </c>
      <c r="Q10" s="128" t="s">
        <v>79</v>
      </c>
      <c r="R10" s="150"/>
      <c r="S10" s="150"/>
      <c r="T10" s="151"/>
      <c r="U10" s="125">
        <v>46148</v>
      </c>
      <c r="V10" s="128" t="s">
        <v>74</v>
      </c>
      <c r="W10" s="142"/>
      <c r="X10" s="142"/>
      <c r="Y10" s="141"/>
      <c r="Z10" s="100">
        <v>46179</v>
      </c>
      <c r="AA10" s="130" t="s">
        <v>77</v>
      </c>
      <c r="AB10" s="142"/>
      <c r="AC10" s="142"/>
      <c r="AD10" s="141"/>
      <c r="AE10" s="12"/>
      <c r="AF10" s="50">
        <v>45999</v>
      </c>
      <c r="AG10" s="14" t="s">
        <v>12</v>
      </c>
      <c r="AH10" s="12"/>
      <c r="AI10" s="12"/>
      <c r="AJ10" s="12"/>
    </row>
    <row r="11" spans="1:37" x14ac:dyDescent="0.25">
      <c r="A11" s="125">
        <v>46029</v>
      </c>
      <c r="B11" s="128" t="s">
        <v>74</v>
      </c>
      <c r="C11" s="134"/>
      <c r="D11" s="134"/>
      <c r="E11" s="182"/>
      <c r="F11" s="100">
        <v>46060</v>
      </c>
      <c r="G11" s="130" t="s">
        <v>77</v>
      </c>
      <c r="H11" s="134"/>
      <c r="I11" s="134"/>
      <c r="J11" s="141"/>
      <c r="K11" s="100">
        <v>46088</v>
      </c>
      <c r="L11" s="130" t="s">
        <v>77</v>
      </c>
      <c r="M11" s="142"/>
      <c r="N11" s="134"/>
      <c r="O11" s="136"/>
      <c r="P11" s="125">
        <v>46119</v>
      </c>
      <c r="Q11" s="128" t="s">
        <v>80</v>
      </c>
      <c r="R11" s="150"/>
      <c r="S11" s="150"/>
      <c r="T11" s="151"/>
      <c r="U11" s="125">
        <v>46149</v>
      </c>
      <c r="V11" s="128" t="s">
        <v>75</v>
      </c>
      <c r="W11" s="142"/>
      <c r="X11" s="142"/>
      <c r="Y11" s="141"/>
      <c r="Z11" s="100">
        <v>46180</v>
      </c>
      <c r="AA11" s="130" t="s">
        <v>78</v>
      </c>
      <c r="AB11" s="142"/>
      <c r="AC11" s="142"/>
      <c r="AD11" s="141"/>
      <c r="AE11" s="12"/>
      <c r="AF11" s="50">
        <v>46027</v>
      </c>
      <c r="AG11" s="14" t="s">
        <v>46</v>
      </c>
      <c r="AH11" s="12"/>
      <c r="AI11" s="12"/>
      <c r="AJ11" s="12"/>
    </row>
    <row r="12" spans="1:37" x14ac:dyDescent="0.25">
      <c r="A12" s="125">
        <v>46030</v>
      </c>
      <c r="B12" s="128" t="s">
        <v>75</v>
      </c>
      <c r="C12" s="134"/>
      <c r="D12" s="134"/>
      <c r="E12" s="182"/>
      <c r="F12" s="100">
        <v>46061</v>
      </c>
      <c r="G12" s="130" t="s">
        <v>78</v>
      </c>
      <c r="H12" s="134"/>
      <c r="I12" s="134"/>
      <c r="J12" s="141"/>
      <c r="K12" s="100">
        <v>46089</v>
      </c>
      <c r="L12" s="130" t="s">
        <v>78</v>
      </c>
      <c r="M12" s="142"/>
      <c r="N12" s="134"/>
      <c r="O12" s="136"/>
      <c r="P12" s="125">
        <v>46120</v>
      </c>
      <c r="Q12" s="128" t="s">
        <v>74</v>
      </c>
      <c r="R12" s="150"/>
      <c r="S12" s="150"/>
      <c r="T12" s="151"/>
      <c r="U12" s="125">
        <v>46150</v>
      </c>
      <c r="V12" s="128" t="s">
        <v>76</v>
      </c>
      <c r="W12" s="142"/>
      <c r="X12" s="142"/>
      <c r="Y12" s="141"/>
      <c r="Z12" s="125">
        <v>46181</v>
      </c>
      <c r="AA12" s="128" t="s">
        <v>79</v>
      </c>
      <c r="AB12" s="142"/>
      <c r="AC12" s="142"/>
      <c r="AD12" s="141"/>
      <c r="AE12" s="12"/>
      <c r="AF12" s="50"/>
      <c r="AG12" s="14"/>
      <c r="AH12" s="12"/>
      <c r="AI12" s="12"/>
      <c r="AJ12" s="12"/>
    </row>
    <row r="13" spans="1:37" x14ac:dyDescent="0.25">
      <c r="A13" s="125">
        <v>46031</v>
      </c>
      <c r="B13" s="128" t="s">
        <v>76</v>
      </c>
      <c r="C13" s="134"/>
      <c r="D13" s="134"/>
      <c r="E13" s="182"/>
      <c r="F13" s="125">
        <v>46062</v>
      </c>
      <c r="G13" s="128" t="s">
        <v>79</v>
      </c>
      <c r="H13" s="134"/>
      <c r="I13" s="134"/>
      <c r="J13" s="141"/>
      <c r="K13" s="125">
        <v>46090</v>
      </c>
      <c r="L13" s="128" t="s">
        <v>79</v>
      </c>
      <c r="M13" s="142"/>
      <c r="N13" s="134"/>
      <c r="O13" s="136"/>
      <c r="P13" s="125">
        <v>46121</v>
      </c>
      <c r="Q13" s="128" t="s">
        <v>75</v>
      </c>
      <c r="R13" s="150"/>
      <c r="S13" s="150"/>
      <c r="T13" s="151"/>
      <c r="U13" s="100">
        <v>46151</v>
      </c>
      <c r="V13" s="130" t="s">
        <v>77</v>
      </c>
      <c r="W13" s="142"/>
      <c r="X13" s="142"/>
      <c r="Y13" s="141"/>
      <c r="Z13" s="125">
        <v>46182</v>
      </c>
      <c r="AA13" s="128" t="s">
        <v>80</v>
      </c>
      <c r="AB13" s="142"/>
      <c r="AC13" s="142"/>
      <c r="AD13" s="141"/>
      <c r="AE13" s="12"/>
      <c r="AF13" s="50" t="s">
        <v>84</v>
      </c>
      <c r="AG13" s="14" t="s">
        <v>49</v>
      </c>
      <c r="AH13" s="12"/>
      <c r="AI13" s="12"/>
      <c r="AJ13" s="12"/>
    </row>
    <row r="14" spans="1:37" x14ac:dyDescent="0.25">
      <c r="A14" s="100">
        <v>46032</v>
      </c>
      <c r="B14" s="130" t="s">
        <v>77</v>
      </c>
      <c r="C14" s="134"/>
      <c r="D14" s="134"/>
      <c r="E14" s="183"/>
      <c r="F14" s="125">
        <v>46063</v>
      </c>
      <c r="G14" s="128" t="s">
        <v>80</v>
      </c>
      <c r="H14" s="134"/>
      <c r="I14" s="134"/>
      <c r="J14" s="141"/>
      <c r="K14" s="125">
        <v>46091</v>
      </c>
      <c r="L14" s="128" t="s">
        <v>80</v>
      </c>
      <c r="M14" s="142"/>
      <c r="N14" s="134"/>
      <c r="O14" s="136"/>
      <c r="P14" s="125">
        <v>46122</v>
      </c>
      <c r="Q14" s="128" t="s">
        <v>76</v>
      </c>
      <c r="R14" s="150"/>
      <c r="S14" s="150"/>
      <c r="T14" s="151"/>
      <c r="U14" s="100">
        <v>46152</v>
      </c>
      <c r="V14" s="130" t="s">
        <v>78</v>
      </c>
      <c r="W14" s="142"/>
      <c r="X14" s="142"/>
      <c r="Y14" s="141"/>
      <c r="Z14" s="125">
        <v>46183</v>
      </c>
      <c r="AA14" s="128" t="s">
        <v>74</v>
      </c>
      <c r="AB14" s="142"/>
      <c r="AC14" s="142"/>
      <c r="AD14" s="141"/>
      <c r="AE14" s="12"/>
      <c r="AF14" s="50">
        <v>46023</v>
      </c>
      <c r="AG14" s="14" t="s">
        <v>44</v>
      </c>
      <c r="AJ14" s="12"/>
    </row>
    <row r="15" spans="1:37" x14ac:dyDescent="0.25">
      <c r="A15" s="100">
        <v>46033</v>
      </c>
      <c r="B15" s="130" t="s">
        <v>78</v>
      </c>
      <c r="C15" s="134"/>
      <c r="D15" s="134"/>
      <c r="E15" s="182"/>
      <c r="F15" s="125">
        <v>46064</v>
      </c>
      <c r="G15" s="128" t="s">
        <v>74</v>
      </c>
      <c r="H15" s="134"/>
      <c r="I15" s="134"/>
      <c r="J15" s="141"/>
      <c r="K15" s="125">
        <v>46092</v>
      </c>
      <c r="L15" s="128" t="s">
        <v>74</v>
      </c>
      <c r="M15" s="142"/>
      <c r="N15" s="134"/>
      <c r="O15" s="136"/>
      <c r="P15" s="100">
        <v>46123</v>
      </c>
      <c r="Q15" s="130" t="s">
        <v>77</v>
      </c>
      <c r="R15" s="148"/>
      <c r="S15" s="148"/>
      <c r="T15" s="149"/>
      <c r="U15" s="125">
        <v>46153</v>
      </c>
      <c r="V15" s="128" t="s">
        <v>79</v>
      </c>
      <c r="W15" s="142"/>
      <c r="X15" s="142"/>
      <c r="Y15" s="141"/>
      <c r="Z15" s="125">
        <v>46184</v>
      </c>
      <c r="AA15" s="128" t="s">
        <v>75</v>
      </c>
      <c r="AB15" s="142"/>
      <c r="AC15" s="142"/>
      <c r="AD15" s="141"/>
      <c r="AE15" s="12"/>
      <c r="AF15" s="50">
        <v>46115</v>
      </c>
      <c r="AG15" s="14" t="s">
        <v>45</v>
      </c>
      <c r="AH15" s="12"/>
      <c r="AI15" s="12"/>
      <c r="AJ15" s="12"/>
    </row>
    <row r="16" spans="1:37" x14ac:dyDescent="0.25">
      <c r="A16" s="125">
        <v>46034</v>
      </c>
      <c r="B16" s="128" t="s">
        <v>79</v>
      </c>
      <c r="C16" s="134"/>
      <c r="D16" s="134"/>
      <c r="E16" s="182"/>
      <c r="F16" s="125">
        <v>46065</v>
      </c>
      <c r="G16" s="128" t="s">
        <v>75</v>
      </c>
      <c r="H16" s="134"/>
      <c r="I16" s="134"/>
      <c r="J16" s="141" t="s">
        <v>5</v>
      </c>
      <c r="K16" s="125">
        <v>46093</v>
      </c>
      <c r="L16" s="128" t="s">
        <v>75</v>
      </c>
      <c r="M16" s="142"/>
      <c r="N16" s="134"/>
      <c r="O16" s="136"/>
      <c r="P16" s="100">
        <v>46124</v>
      </c>
      <c r="Q16" s="130" t="s">
        <v>78</v>
      </c>
      <c r="R16" s="142"/>
      <c r="S16" s="142"/>
      <c r="T16" s="141"/>
      <c r="U16" s="125">
        <v>46154</v>
      </c>
      <c r="V16" s="128" t="s">
        <v>80</v>
      </c>
      <c r="W16" s="142"/>
      <c r="X16" s="142"/>
      <c r="Y16" s="141"/>
      <c r="Z16" s="125">
        <v>46185</v>
      </c>
      <c r="AA16" s="128" t="s">
        <v>76</v>
      </c>
      <c r="AB16" s="142"/>
      <c r="AC16" s="142"/>
      <c r="AD16" s="141"/>
      <c r="AE16" s="12"/>
      <c r="AF16" s="50" t="s">
        <v>85</v>
      </c>
      <c r="AG16" s="14" t="s">
        <v>40</v>
      </c>
      <c r="AH16" s="12"/>
      <c r="AI16" s="12"/>
      <c r="AK16" s="12"/>
    </row>
    <row r="17" spans="1:37" x14ac:dyDescent="0.25">
      <c r="A17" s="125">
        <v>46035</v>
      </c>
      <c r="B17" s="128" t="s">
        <v>80</v>
      </c>
      <c r="C17" s="134"/>
      <c r="D17" s="134"/>
      <c r="E17" s="182"/>
      <c r="F17" s="125">
        <v>46066</v>
      </c>
      <c r="G17" s="128" t="s">
        <v>76</v>
      </c>
      <c r="H17" s="134"/>
      <c r="I17" s="134"/>
      <c r="J17" s="141" t="s">
        <v>60</v>
      </c>
      <c r="K17" s="125">
        <v>46094</v>
      </c>
      <c r="L17" s="128" t="s">
        <v>76</v>
      </c>
      <c r="M17" s="142"/>
      <c r="N17" s="134"/>
      <c r="O17" s="136"/>
      <c r="P17" s="125">
        <v>46125</v>
      </c>
      <c r="Q17" s="128" t="s">
        <v>79</v>
      </c>
      <c r="R17" s="142"/>
      <c r="S17" s="142"/>
      <c r="T17" s="141"/>
      <c r="U17" s="125">
        <v>46155</v>
      </c>
      <c r="V17" s="128" t="s">
        <v>74</v>
      </c>
      <c r="W17" s="148"/>
      <c r="X17" s="148"/>
      <c r="Y17" s="149"/>
      <c r="Z17" s="100">
        <v>46186</v>
      </c>
      <c r="AA17" s="130" t="s">
        <v>77</v>
      </c>
      <c r="AB17" s="142"/>
      <c r="AC17" s="142"/>
      <c r="AD17" s="141"/>
      <c r="AE17" s="12"/>
      <c r="AF17" s="50">
        <v>46156</v>
      </c>
      <c r="AG17" s="14" t="s">
        <v>41</v>
      </c>
      <c r="AH17" s="12"/>
      <c r="AI17" s="12"/>
      <c r="AK17" s="12"/>
    </row>
    <row r="18" spans="1:37" x14ac:dyDescent="0.25">
      <c r="A18" s="125">
        <v>46036</v>
      </c>
      <c r="B18" s="128" t="s">
        <v>74</v>
      </c>
      <c r="C18" s="134"/>
      <c r="D18" s="134"/>
      <c r="E18" s="182"/>
      <c r="F18" s="100">
        <v>46067</v>
      </c>
      <c r="G18" s="130" t="s">
        <v>77</v>
      </c>
      <c r="H18" s="134"/>
      <c r="I18" s="134"/>
      <c r="J18" s="141"/>
      <c r="K18" s="100">
        <v>46095</v>
      </c>
      <c r="L18" s="130" t="s">
        <v>77</v>
      </c>
      <c r="M18" s="142"/>
      <c r="N18" s="134"/>
      <c r="O18" s="136"/>
      <c r="P18" s="125">
        <v>46126</v>
      </c>
      <c r="Q18" s="128" t="s">
        <v>80</v>
      </c>
      <c r="R18" s="142"/>
      <c r="S18" s="142"/>
      <c r="T18" s="141"/>
      <c r="U18" s="101">
        <v>46156</v>
      </c>
      <c r="V18" s="132" t="s">
        <v>75</v>
      </c>
      <c r="W18" s="150"/>
      <c r="X18" s="150"/>
      <c r="Y18" s="151"/>
      <c r="Z18" s="100">
        <v>46187</v>
      </c>
      <c r="AA18" s="130" t="s">
        <v>78</v>
      </c>
      <c r="AB18" s="142"/>
      <c r="AC18" s="142"/>
      <c r="AD18" s="141"/>
      <c r="AE18" s="12"/>
      <c r="AF18" s="50">
        <v>46167</v>
      </c>
      <c r="AG18" s="14" t="s">
        <v>42</v>
      </c>
      <c r="AJ18" s="12"/>
    </row>
    <row r="19" spans="1:37" x14ac:dyDescent="0.25">
      <c r="A19" s="125">
        <v>46037</v>
      </c>
      <c r="B19" s="128" t="s">
        <v>75</v>
      </c>
      <c r="C19" s="134"/>
      <c r="D19" s="134"/>
      <c r="E19" s="182"/>
      <c r="F19" s="100">
        <v>46068</v>
      </c>
      <c r="G19" s="130" t="s">
        <v>78</v>
      </c>
      <c r="H19" s="134"/>
      <c r="I19" s="134"/>
      <c r="J19" s="141"/>
      <c r="K19" s="100">
        <v>46096</v>
      </c>
      <c r="L19" s="130" t="s">
        <v>78</v>
      </c>
      <c r="M19" s="142"/>
      <c r="N19" s="134"/>
      <c r="O19" s="136"/>
      <c r="P19" s="125">
        <v>46127</v>
      </c>
      <c r="Q19" s="128" t="s">
        <v>74</v>
      </c>
      <c r="R19" s="142"/>
      <c r="S19" s="142"/>
      <c r="T19" s="141"/>
      <c r="U19" s="125">
        <v>46157</v>
      </c>
      <c r="V19" s="128" t="s">
        <v>76</v>
      </c>
      <c r="W19" s="148"/>
      <c r="X19" s="148"/>
      <c r="Y19" s="149"/>
      <c r="Z19" s="125">
        <v>46188</v>
      </c>
      <c r="AA19" s="128" t="s">
        <v>79</v>
      </c>
      <c r="AB19" s="142"/>
      <c r="AC19" s="142"/>
      <c r="AD19" s="141"/>
      <c r="AE19" s="12"/>
      <c r="AF19" s="50">
        <v>46177</v>
      </c>
      <c r="AG19" s="14" t="s">
        <v>43</v>
      </c>
      <c r="AI19" s="12"/>
      <c r="AJ19" s="12"/>
    </row>
    <row r="20" spans="1:37" x14ac:dyDescent="0.25">
      <c r="A20" s="125">
        <v>46038</v>
      </c>
      <c r="B20" s="128" t="s">
        <v>76</v>
      </c>
      <c r="C20" s="134"/>
      <c r="D20" s="134"/>
      <c r="E20" s="182"/>
      <c r="F20" s="125">
        <v>46069</v>
      </c>
      <c r="G20" s="128" t="s">
        <v>79</v>
      </c>
      <c r="H20" s="185"/>
      <c r="I20" s="185"/>
      <c r="J20" s="186" t="s">
        <v>14</v>
      </c>
      <c r="K20" s="125">
        <v>46097</v>
      </c>
      <c r="L20" s="128" t="s">
        <v>79</v>
      </c>
      <c r="M20" s="142"/>
      <c r="N20" s="134"/>
      <c r="O20" s="136"/>
      <c r="P20" s="125">
        <v>46128</v>
      </c>
      <c r="Q20" s="128" t="s">
        <v>75</v>
      </c>
      <c r="R20" s="142"/>
      <c r="S20" s="142"/>
      <c r="T20" s="141"/>
      <c r="U20" s="100">
        <v>46158</v>
      </c>
      <c r="V20" s="130" t="s">
        <v>77</v>
      </c>
      <c r="W20" s="148"/>
      <c r="X20" s="148"/>
      <c r="Y20" s="149"/>
      <c r="Z20" s="125">
        <v>46189</v>
      </c>
      <c r="AA20" s="128" t="s">
        <v>80</v>
      </c>
      <c r="AB20" s="142"/>
      <c r="AC20" s="142"/>
      <c r="AD20" s="141"/>
      <c r="AE20" s="12"/>
      <c r="AF20" s="50">
        <v>46195</v>
      </c>
      <c r="AG20" s="14" t="s">
        <v>46</v>
      </c>
      <c r="AI20" s="12"/>
    </row>
    <row r="21" spans="1:37" x14ac:dyDescent="0.25">
      <c r="A21" s="100">
        <v>46039</v>
      </c>
      <c r="B21" s="130" t="s">
        <v>77</v>
      </c>
      <c r="C21" s="134"/>
      <c r="D21" s="134"/>
      <c r="E21" s="182"/>
      <c r="F21" s="125">
        <v>46070</v>
      </c>
      <c r="G21" s="128" t="s">
        <v>80</v>
      </c>
      <c r="H21" s="185"/>
      <c r="I21" s="185"/>
      <c r="J21" s="187"/>
      <c r="K21" s="125">
        <v>46098</v>
      </c>
      <c r="L21" s="128" t="s">
        <v>80</v>
      </c>
      <c r="M21" s="142"/>
      <c r="N21" s="134"/>
      <c r="O21" s="136"/>
      <c r="P21" s="125">
        <v>46129</v>
      </c>
      <c r="Q21" s="128" t="s">
        <v>76</v>
      </c>
      <c r="R21" s="142"/>
      <c r="S21" s="142"/>
      <c r="T21" s="141"/>
      <c r="U21" s="100">
        <v>46159</v>
      </c>
      <c r="V21" s="130" t="s">
        <v>78</v>
      </c>
      <c r="W21" s="142"/>
      <c r="X21" s="142"/>
      <c r="Y21" s="141"/>
      <c r="Z21" s="125">
        <v>46190</v>
      </c>
      <c r="AA21" s="128" t="s">
        <v>74</v>
      </c>
      <c r="AB21" s="142"/>
      <c r="AC21" s="142"/>
      <c r="AD21" s="141"/>
      <c r="AE21" s="12"/>
      <c r="AI21" s="12"/>
      <c r="AJ21" s="12"/>
    </row>
    <row r="22" spans="1:37" x14ac:dyDescent="0.25">
      <c r="A22" s="100">
        <v>46040</v>
      </c>
      <c r="B22" s="130" t="s">
        <v>78</v>
      </c>
      <c r="C22" s="134"/>
      <c r="D22" s="134"/>
      <c r="E22" s="182"/>
      <c r="F22" s="125">
        <v>46071</v>
      </c>
      <c r="G22" s="128" t="s">
        <v>74</v>
      </c>
      <c r="H22" s="185"/>
      <c r="I22" s="185"/>
      <c r="J22" s="188"/>
      <c r="K22" s="125">
        <v>46099</v>
      </c>
      <c r="L22" s="128" t="s">
        <v>74</v>
      </c>
      <c r="M22" s="142"/>
      <c r="N22" s="134"/>
      <c r="O22" s="136"/>
      <c r="P22" s="100">
        <v>46130</v>
      </c>
      <c r="Q22" s="130" t="s">
        <v>77</v>
      </c>
      <c r="R22" s="142"/>
      <c r="S22" s="142"/>
      <c r="T22" s="141"/>
      <c r="U22" s="125">
        <v>46160</v>
      </c>
      <c r="V22" s="128" t="s">
        <v>79</v>
      </c>
      <c r="W22" s="142"/>
      <c r="X22" s="142"/>
      <c r="Y22" s="141"/>
      <c r="Z22" s="125">
        <v>46191</v>
      </c>
      <c r="AA22" s="128" t="s">
        <v>75</v>
      </c>
      <c r="AB22" s="142"/>
      <c r="AC22" s="142"/>
      <c r="AD22" s="141"/>
      <c r="AE22" s="12"/>
      <c r="AF22" s="15"/>
      <c r="AG22" s="14"/>
      <c r="AH22" s="12"/>
      <c r="AI22" s="12"/>
      <c r="AJ22" s="12"/>
      <c r="AK22" s="12"/>
    </row>
    <row r="23" spans="1:37" x14ac:dyDescent="0.25">
      <c r="A23" s="125">
        <v>46041</v>
      </c>
      <c r="B23" s="128" t="s">
        <v>79</v>
      </c>
      <c r="C23" s="134"/>
      <c r="D23" s="134"/>
      <c r="E23" s="182"/>
      <c r="F23" s="125">
        <v>46072</v>
      </c>
      <c r="G23" s="128" t="s">
        <v>75</v>
      </c>
      <c r="H23" s="185"/>
      <c r="I23" s="185"/>
      <c r="J23" s="187"/>
      <c r="K23" s="125">
        <v>46100</v>
      </c>
      <c r="L23" s="128" t="s">
        <v>75</v>
      </c>
      <c r="M23" s="142"/>
      <c r="N23" s="134"/>
      <c r="O23" s="136"/>
      <c r="P23" s="100">
        <v>46131</v>
      </c>
      <c r="Q23" s="130" t="s">
        <v>78</v>
      </c>
      <c r="R23" s="142"/>
      <c r="S23" s="142"/>
      <c r="T23" s="141"/>
      <c r="U23" s="125">
        <v>46161</v>
      </c>
      <c r="V23" s="128" t="s">
        <v>80</v>
      </c>
      <c r="W23" s="142"/>
      <c r="X23" s="142"/>
      <c r="Y23" s="141"/>
      <c r="Z23" s="125">
        <v>46192</v>
      </c>
      <c r="AA23" s="128" t="s">
        <v>76</v>
      </c>
      <c r="AB23" s="142"/>
      <c r="AC23" s="142"/>
      <c r="AD23" s="141" t="s">
        <v>60</v>
      </c>
      <c r="AE23" s="12"/>
      <c r="AF23" s="15"/>
      <c r="AG23" s="14"/>
      <c r="AH23" s="12"/>
      <c r="AI23" s="12"/>
    </row>
    <row r="24" spans="1:37" x14ac:dyDescent="0.25">
      <c r="A24" s="125">
        <v>46042</v>
      </c>
      <c r="B24" s="128" t="s">
        <v>80</v>
      </c>
      <c r="C24" s="134"/>
      <c r="D24" s="134"/>
      <c r="E24" s="182"/>
      <c r="F24" s="125">
        <v>46073</v>
      </c>
      <c r="G24" s="128" t="s">
        <v>76</v>
      </c>
      <c r="H24" s="185"/>
      <c r="I24" s="185"/>
      <c r="J24" s="186"/>
      <c r="K24" s="125">
        <v>46101</v>
      </c>
      <c r="L24" s="128" t="s">
        <v>76</v>
      </c>
      <c r="M24" s="142"/>
      <c r="N24" s="134"/>
      <c r="O24" s="136"/>
      <c r="P24" s="125">
        <v>46132</v>
      </c>
      <c r="Q24" s="128" t="s">
        <v>79</v>
      </c>
      <c r="R24" s="142"/>
      <c r="S24" s="142"/>
      <c r="T24" s="141"/>
      <c r="U24" s="125">
        <v>46162</v>
      </c>
      <c r="V24" s="128" t="s">
        <v>74</v>
      </c>
      <c r="W24" s="142"/>
      <c r="X24" s="142"/>
      <c r="Y24" s="141"/>
      <c r="Z24" s="100">
        <v>46193</v>
      </c>
      <c r="AA24" s="130" t="s">
        <v>77</v>
      </c>
      <c r="AB24" s="142"/>
      <c r="AC24" s="142"/>
      <c r="AD24" s="141"/>
      <c r="AE24" s="12"/>
    </row>
    <row r="25" spans="1:37" x14ac:dyDescent="0.25">
      <c r="A25" s="125">
        <v>46043</v>
      </c>
      <c r="B25" s="128" t="s">
        <v>74</v>
      </c>
      <c r="C25" s="134"/>
      <c r="D25" s="134"/>
      <c r="E25" s="182"/>
      <c r="F25" s="100">
        <v>46074</v>
      </c>
      <c r="G25" s="130" t="s">
        <v>77</v>
      </c>
      <c r="H25" s="134"/>
      <c r="I25" s="134"/>
      <c r="J25" s="183"/>
      <c r="K25" s="100">
        <v>46102</v>
      </c>
      <c r="L25" s="130" t="s">
        <v>77</v>
      </c>
      <c r="M25" s="142"/>
      <c r="N25" s="134"/>
      <c r="O25" s="136"/>
      <c r="P25" s="125">
        <v>46133</v>
      </c>
      <c r="Q25" s="128" t="s">
        <v>80</v>
      </c>
      <c r="R25" s="142"/>
      <c r="S25" s="142"/>
      <c r="T25" s="141"/>
      <c r="U25" s="125">
        <v>46163</v>
      </c>
      <c r="V25" s="128" t="s">
        <v>75</v>
      </c>
      <c r="W25" s="142"/>
      <c r="X25" s="142"/>
      <c r="Y25" s="141"/>
      <c r="Z25" s="100">
        <v>46194</v>
      </c>
      <c r="AA25" s="130" t="s">
        <v>78</v>
      </c>
      <c r="AB25" s="142"/>
      <c r="AC25" s="142"/>
      <c r="AD25" s="141"/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125">
        <v>46044</v>
      </c>
      <c r="B26" s="128" t="s">
        <v>75</v>
      </c>
      <c r="C26" s="134"/>
      <c r="D26" s="134"/>
      <c r="E26" s="182"/>
      <c r="F26" s="100">
        <v>46075</v>
      </c>
      <c r="G26" s="130" t="s">
        <v>78</v>
      </c>
      <c r="H26" s="134"/>
      <c r="I26" s="134"/>
      <c r="J26" s="141"/>
      <c r="K26" s="100">
        <v>46103</v>
      </c>
      <c r="L26" s="130" t="s">
        <v>78</v>
      </c>
      <c r="M26" s="142"/>
      <c r="N26" s="134"/>
      <c r="O26" s="136"/>
      <c r="P26" s="125">
        <v>46134</v>
      </c>
      <c r="Q26" s="128" t="s">
        <v>74</v>
      </c>
      <c r="R26" s="142"/>
      <c r="S26" s="142"/>
      <c r="T26" s="141"/>
      <c r="U26" s="125">
        <v>46164</v>
      </c>
      <c r="V26" s="128" t="s">
        <v>76</v>
      </c>
      <c r="W26" s="142"/>
      <c r="X26" s="142"/>
      <c r="Y26" s="141"/>
      <c r="Z26" s="125">
        <v>46195</v>
      </c>
      <c r="AA26" s="128" t="s">
        <v>79</v>
      </c>
      <c r="AB26" s="142"/>
      <c r="AC26" s="142"/>
      <c r="AD26" s="141"/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125">
        <v>46045</v>
      </c>
      <c r="B27" s="128" t="s">
        <v>76</v>
      </c>
      <c r="C27" s="134"/>
      <c r="D27" s="134"/>
      <c r="E27" s="182"/>
      <c r="F27" s="125">
        <v>46076</v>
      </c>
      <c r="G27" s="128" t="s">
        <v>79</v>
      </c>
      <c r="H27" s="134"/>
      <c r="I27" s="134"/>
      <c r="J27" s="141"/>
      <c r="K27" s="125">
        <v>46104</v>
      </c>
      <c r="L27" s="128" t="s">
        <v>79</v>
      </c>
      <c r="M27" s="142"/>
      <c r="N27" s="134"/>
      <c r="O27" s="136"/>
      <c r="P27" s="125">
        <v>46135</v>
      </c>
      <c r="Q27" s="128" t="s">
        <v>75</v>
      </c>
      <c r="R27" s="142"/>
      <c r="S27" s="142"/>
      <c r="T27" s="141"/>
      <c r="U27" s="100">
        <v>46165</v>
      </c>
      <c r="V27" s="130" t="s">
        <v>77</v>
      </c>
      <c r="W27" s="142"/>
      <c r="X27" s="142"/>
      <c r="Y27" s="141"/>
      <c r="Z27" s="125">
        <v>46196</v>
      </c>
      <c r="AA27" s="128" t="s">
        <v>80</v>
      </c>
      <c r="AB27" s="142"/>
      <c r="AC27" s="142"/>
      <c r="AD27" s="141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100">
        <v>46046</v>
      </c>
      <c r="B28" s="130" t="s">
        <v>77</v>
      </c>
      <c r="C28" s="134"/>
      <c r="D28" s="134"/>
      <c r="E28" s="182"/>
      <c r="F28" s="125">
        <v>46077</v>
      </c>
      <c r="G28" s="128" t="s">
        <v>80</v>
      </c>
      <c r="H28" s="134"/>
      <c r="I28" s="134"/>
      <c r="J28" s="141"/>
      <c r="K28" s="125">
        <v>46105</v>
      </c>
      <c r="L28" s="128" t="s">
        <v>80</v>
      </c>
      <c r="M28" s="142"/>
      <c r="N28" s="134"/>
      <c r="O28" s="136"/>
      <c r="P28" s="125">
        <v>46136</v>
      </c>
      <c r="Q28" s="128" t="s">
        <v>76</v>
      </c>
      <c r="R28" s="142"/>
      <c r="S28" s="142"/>
      <c r="T28" s="141"/>
      <c r="U28" s="100">
        <v>46166</v>
      </c>
      <c r="V28" s="130" t="s">
        <v>78</v>
      </c>
      <c r="W28" s="142"/>
      <c r="X28" s="142"/>
      <c r="Y28" s="141"/>
      <c r="Z28" s="125">
        <v>46197</v>
      </c>
      <c r="AA28" s="128" t="s">
        <v>74</v>
      </c>
      <c r="AB28" s="142"/>
      <c r="AC28" s="142"/>
      <c r="AD28" s="141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100">
        <v>46047</v>
      </c>
      <c r="B29" s="130" t="s">
        <v>78</v>
      </c>
      <c r="C29" s="134"/>
      <c r="D29" s="134"/>
      <c r="E29" s="182"/>
      <c r="F29" s="125">
        <v>46078</v>
      </c>
      <c r="G29" s="128" t="s">
        <v>74</v>
      </c>
      <c r="H29" s="134"/>
      <c r="I29" s="134"/>
      <c r="J29" s="141"/>
      <c r="K29" s="125">
        <v>46106</v>
      </c>
      <c r="L29" s="128" t="s">
        <v>74</v>
      </c>
      <c r="M29" s="142"/>
      <c r="N29" s="134"/>
      <c r="O29" s="136"/>
      <c r="P29" s="100">
        <v>46137</v>
      </c>
      <c r="Q29" s="130" t="s">
        <v>77</v>
      </c>
      <c r="R29" s="142"/>
      <c r="S29" s="142"/>
      <c r="T29" s="141"/>
      <c r="U29" s="101">
        <v>46167</v>
      </c>
      <c r="V29" s="132" t="s">
        <v>79</v>
      </c>
      <c r="W29" s="191"/>
      <c r="X29" s="191"/>
      <c r="Y29" s="147"/>
      <c r="Z29" s="125">
        <v>46198</v>
      </c>
      <c r="AA29" s="128" t="s">
        <v>75</v>
      </c>
      <c r="AB29" s="142"/>
      <c r="AC29" s="142"/>
      <c r="AD29" s="141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125">
        <v>46048</v>
      </c>
      <c r="B30" s="128" t="s">
        <v>79</v>
      </c>
      <c r="C30" s="134"/>
      <c r="D30" s="134"/>
      <c r="E30" s="182"/>
      <c r="F30" s="125">
        <v>46079</v>
      </c>
      <c r="G30" s="128" t="s">
        <v>75</v>
      </c>
      <c r="H30" s="134"/>
      <c r="I30" s="134"/>
      <c r="J30" s="141"/>
      <c r="K30" s="125">
        <v>46107</v>
      </c>
      <c r="L30" s="128" t="s">
        <v>75</v>
      </c>
      <c r="M30" s="142"/>
      <c r="N30" s="134"/>
      <c r="O30" s="136"/>
      <c r="P30" s="100">
        <v>46138</v>
      </c>
      <c r="Q30" s="130" t="s">
        <v>78</v>
      </c>
      <c r="R30" s="142"/>
      <c r="S30" s="142"/>
      <c r="T30" s="141"/>
      <c r="U30" s="125">
        <v>46168</v>
      </c>
      <c r="V30" s="128" t="s">
        <v>80</v>
      </c>
      <c r="W30" s="142"/>
      <c r="X30" s="142"/>
      <c r="Y30" s="141"/>
      <c r="Z30" s="125">
        <v>46199</v>
      </c>
      <c r="AA30" s="128" t="s">
        <v>76</v>
      </c>
      <c r="AB30" s="142"/>
      <c r="AC30" s="142"/>
      <c r="AD30" s="141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125">
        <v>46049</v>
      </c>
      <c r="B31" s="128" t="s">
        <v>80</v>
      </c>
      <c r="C31" s="134"/>
      <c r="D31" s="134"/>
      <c r="E31" s="182"/>
      <c r="F31" s="125">
        <v>46080</v>
      </c>
      <c r="G31" s="128" t="s">
        <v>76</v>
      </c>
      <c r="H31" s="134"/>
      <c r="I31" s="134"/>
      <c r="J31" s="141"/>
      <c r="K31" s="125">
        <v>46108</v>
      </c>
      <c r="L31" s="128" t="s">
        <v>76</v>
      </c>
      <c r="M31" s="142"/>
      <c r="N31" s="134"/>
      <c r="O31" s="136"/>
      <c r="P31" s="125">
        <v>46139</v>
      </c>
      <c r="Q31" s="128" t="s">
        <v>79</v>
      </c>
      <c r="R31" s="142"/>
      <c r="S31" s="142"/>
      <c r="T31" s="141"/>
      <c r="U31" s="125">
        <v>46169</v>
      </c>
      <c r="V31" s="128" t="s">
        <v>74</v>
      </c>
      <c r="W31" s="142"/>
      <c r="X31" s="142"/>
      <c r="Y31" s="141"/>
      <c r="Z31" s="100">
        <v>46200</v>
      </c>
      <c r="AA31" s="130" t="s">
        <v>77</v>
      </c>
      <c r="AB31" s="142"/>
      <c r="AC31" s="142"/>
      <c r="AD31" s="141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125">
        <v>46050</v>
      </c>
      <c r="B32" s="128" t="s">
        <v>74</v>
      </c>
      <c r="C32" s="134"/>
      <c r="D32" s="134"/>
      <c r="E32" s="182"/>
      <c r="F32" s="100">
        <v>46081</v>
      </c>
      <c r="G32" s="130" t="s">
        <v>77</v>
      </c>
      <c r="H32" s="134"/>
      <c r="I32" s="134"/>
      <c r="J32" s="141"/>
      <c r="K32" s="100">
        <v>46109</v>
      </c>
      <c r="L32" s="130" t="s">
        <v>77</v>
      </c>
      <c r="M32" s="142"/>
      <c r="N32" s="134"/>
      <c r="O32" s="136"/>
      <c r="P32" s="125">
        <v>46140</v>
      </c>
      <c r="Q32" s="128" t="s">
        <v>80</v>
      </c>
      <c r="R32" s="142"/>
      <c r="S32" s="142"/>
      <c r="T32" s="141"/>
      <c r="U32" s="125">
        <v>46170</v>
      </c>
      <c r="V32" s="128" t="s">
        <v>75</v>
      </c>
      <c r="W32" s="142"/>
      <c r="X32" s="142"/>
      <c r="Y32" s="141"/>
      <c r="Z32" s="100">
        <v>46201</v>
      </c>
      <c r="AA32" s="130" t="s">
        <v>78</v>
      </c>
      <c r="AB32" s="142"/>
      <c r="AC32" s="142"/>
      <c r="AD32" s="141"/>
      <c r="AE32" s="1"/>
      <c r="AF32" s="18"/>
      <c r="AG32" s="1"/>
      <c r="AH32" s="14"/>
      <c r="AI32" s="21"/>
      <c r="AJ32" s="12"/>
      <c r="AK32" s="12"/>
    </row>
    <row r="33" spans="1:37" x14ac:dyDescent="0.25">
      <c r="A33" s="125">
        <v>46051</v>
      </c>
      <c r="B33" s="128" t="s">
        <v>75</v>
      </c>
      <c r="C33" s="134"/>
      <c r="D33" s="134"/>
      <c r="E33" s="182"/>
      <c r="F33" s="125"/>
      <c r="G33" s="53"/>
      <c r="H33" s="134"/>
      <c r="I33" s="134"/>
      <c r="J33" s="141"/>
      <c r="K33" s="100">
        <v>46110</v>
      </c>
      <c r="L33" s="130" t="s">
        <v>78</v>
      </c>
      <c r="M33" s="142"/>
      <c r="N33" s="134"/>
      <c r="O33" s="136"/>
      <c r="P33" s="125">
        <v>46141</v>
      </c>
      <c r="Q33" s="128" t="s">
        <v>74</v>
      </c>
      <c r="R33" s="142"/>
      <c r="S33" s="142"/>
      <c r="T33" s="141"/>
      <c r="U33" s="125">
        <v>46171</v>
      </c>
      <c r="V33" s="128" t="s">
        <v>76</v>
      </c>
      <c r="W33" s="142"/>
      <c r="X33" s="142"/>
      <c r="Y33" s="141" t="s">
        <v>20</v>
      </c>
      <c r="Z33" s="125">
        <v>46202</v>
      </c>
      <c r="AA33" s="128" t="s">
        <v>79</v>
      </c>
      <c r="AB33" s="142"/>
      <c r="AC33" s="142"/>
      <c r="AD33" s="141"/>
      <c r="AE33" s="1"/>
      <c r="AF33" s="87" t="s">
        <v>86</v>
      </c>
      <c r="AH33" s="14" t="s">
        <v>55</v>
      </c>
      <c r="AI33" s="12"/>
      <c r="AJ33" s="12"/>
      <c r="AK33" s="12"/>
    </row>
    <row r="34" spans="1:37" x14ac:dyDescent="0.25">
      <c r="A34" s="125">
        <v>46052</v>
      </c>
      <c r="B34" s="128" t="s">
        <v>76</v>
      </c>
      <c r="C34" s="134"/>
      <c r="D34" s="134"/>
      <c r="E34" s="182"/>
      <c r="F34" s="70"/>
      <c r="G34" s="53"/>
      <c r="H34" s="134"/>
      <c r="I34" s="134"/>
      <c r="J34" s="141"/>
      <c r="K34" s="125">
        <v>46111</v>
      </c>
      <c r="L34" s="128" t="s">
        <v>79</v>
      </c>
      <c r="M34" s="142"/>
      <c r="N34" s="134"/>
      <c r="O34" s="136"/>
      <c r="P34" s="125">
        <v>46142</v>
      </c>
      <c r="Q34" s="128" t="s">
        <v>75</v>
      </c>
      <c r="R34" s="142"/>
      <c r="S34" s="142"/>
      <c r="T34" s="141"/>
      <c r="U34" s="100">
        <v>46172</v>
      </c>
      <c r="V34" s="130" t="s">
        <v>77</v>
      </c>
      <c r="W34" s="142"/>
      <c r="X34" s="142"/>
      <c r="Y34" s="141"/>
      <c r="Z34" s="125">
        <v>46203</v>
      </c>
      <c r="AA34" s="128" t="s">
        <v>80</v>
      </c>
      <c r="AB34" s="142"/>
      <c r="AC34" s="142"/>
      <c r="AD34" s="141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114">
        <v>46053</v>
      </c>
      <c r="B35" s="131" t="s">
        <v>77</v>
      </c>
      <c r="C35" s="184"/>
      <c r="D35" s="126"/>
      <c r="E35" s="127"/>
      <c r="F35" s="81"/>
      <c r="G35" s="72"/>
      <c r="H35" s="184"/>
      <c r="I35" s="126"/>
      <c r="J35" s="127"/>
      <c r="K35" s="178">
        <v>46112</v>
      </c>
      <c r="L35" s="129" t="s">
        <v>80</v>
      </c>
      <c r="M35" s="184"/>
      <c r="N35" s="126"/>
      <c r="O35" s="127"/>
      <c r="P35" s="81"/>
      <c r="Q35" s="72"/>
      <c r="R35" s="133"/>
      <c r="S35" s="189"/>
      <c r="T35" s="190"/>
      <c r="U35" s="114">
        <v>46173</v>
      </c>
      <c r="V35" s="131" t="s">
        <v>78</v>
      </c>
      <c r="W35" s="133"/>
      <c r="X35" s="189"/>
      <c r="Y35" s="190"/>
      <c r="Z35" s="81"/>
      <c r="AA35" s="72"/>
      <c r="AB35" s="133"/>
      <c r="AC35" s="189"/>
      <c r="AD35" s="190"/>
      <c r="AE35" s="12"/>
      <c r="AF35" s="27"/>
      <c r="AG35" s="12"/>
      <c r="AH35" s="14" t="s">
        <v>24</v>
      </c>
      <c r="AI35" s="12"/>
      <c r="AJ35" s="12"/>
      <c r="AK35" s="12"/>
    </row>
    <row r="36" spans="1:37" ht="15" customHeight="1" x14ac:dyDescent="0.25">
      <c r="A36" s="199" t="s">
        <v>81</v>
      </c>
      <c r="B36" s="199"/>
      <c r="C36" s="199"/>
      <c r="D36" s="199"/>
      <c r="E36" s="199"/>
      <c r="F36" s="199"/>
      <c r="G36" s="199"/>
      <c r="H36" s="16"/>
      <c r="I36" s="199" t="s">
        <v>82</v>
      </c>
      <c r="J36" s="199"/>
      <c r="K36" s="199"/>
      <c r="L36" s="199"/>
      <c r="M36" s="199"/>
      <c r="N36" s="199"/>
      <c r="O36" s="199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99"/>
      <c r="B37" s="199"/>
      <c r="C37" s="199"/>
      <c r="D37" s="199"/>
      <c r="E37" s="199"/>
      <c r="F37" s="199"/>
      <c r="G37" s="199"/>
      <c r="H37" s="12"/>
      <c r="I37" s="199"/>
      <c r="J37" s="199"/>
      <c r="K37" s="199"/>
      <c r="L37" s="199"/>
      <c r="M37" s="199"/>
      <c r="N37" s="199"/>
      <c r="O37" s="199"/>
      <c r="Q37" s="28" t="s">
        <v>66</v>
      </c>
      <c r="R37" s="29"/>
      <c r="T37" s="13"/>
      <c r="U37" s="12"/>
      <c r="V37" s="12"/>
      <c r="W37" s="196">
        <f>SUM(H5:H35,C5:C35,AB5:AB35,M5:M35,R5:R35,W5:W35)</f>
        <v>0</v>
      </c>
      <c r="X37" s="196"/>
      <c r="Y37" s="30" t="s">
        <v>25</v>
      </c>
      <c r="Z37" s="12"/>
      <c r="AA37" s="12"/>
      <c r="AB37" s="12"/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/>
      <c r="C38" s="33"/>
      <c r="D38" s="33"/>
      <c r="E38" s="33"/>
      <c r="F38" s="33"/>
      <c r="G38" s="35"/>
      <c r="I38" s="31">
        <v>6</v>
      </c>
      <c r="J38" s="36"/>
      <c r="K38" s="34"/>
      <c r="L38" s="34"/>
      <c r="M38" s="34"/>
      <c r="N38" s="35"/>
      <c r="Q38" s="31">
        <v>11</v>
      </c>
      <c r="R38" s="36"/>
      <c r="S38" s="34"/>
      <c r="T38" s="34"/>
      <c r="U38" s="34"/>
      <c r="V38" s="35"/>
      <c r="W38" s="195">
        <f>W37/60</f>
        <v>0</v>
      </c>
      <c r="X38" s="195"/>
      <c r="Y38" s="37" t="s">
        <v>28</v>
      </c>
      <c r="Z38" s="12"/>
      <c r="AA38" s="12"/>
      <c r="AB38" s="12"/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W39" s="195">
        <f>W37/45</f>
        <v>0</v>
      </c>
      <c r="X39" s="195"/>
      <c r="Y39" s="37" t="s">
        <v>30</v>
      </c>
      <c r="Z39" s="12"/>
      <c r="AA39" s="12"/>
      <c r="AB39" s="12"/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W40" s="196">
        <f>SUM(I5:I35,D5:D35,AC5:AC34,N5:N35,S5:S35,X5:X35)</f>
        <v>0</v>
      </c>
      <c r="X40" s="196"/>
      <c r="Y40" s="30" t="s">
        <v>31</v>
      </c>
      <c r="Z40" s="12"/>
      <c r="AA40" s="12"/>
      <c r="AB40" s="12"/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W41" s="196">
        <f>COUNT(I5:I35)+COUNT(N5:N35)+COUNT(D5:D35)+COUNT(AC5:AC34)+COUNT(S5:S35)+COUNT(X5:X35)</f>
        <v>0</v>
      </c>
      <c r="X41" s="196"/>
      <c r="Y41" s="37" t="s">
        <v>33</v>
      </c>
      <c r="Z41" s="12"/>
      <c r="AA41" s="12"/>
      <c r="AB41" s="12"/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W42" s="195" t="e">
        <f>W40/W41</f>
        <v>#DIV/0!</v>
      </c>
      <c r="X42" s="195"/>
      <c r="Y42" s="37" t="s">
        <v>34</v>
      </c>
      <c r="Z42" s="12"/>
      <c r="AA42" s="12"/>
      <c r="AB42" s="12"/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W42:X42"/>
    <mergeCell ref="W37:X37"/>
    <mergeCell ref="W38:X38"/>
    <mergeCell ref="W39:X39"/>
    <mergeCell ref="W40:X40"/>
    <mergeCell ref="W41:X41"/>
    <mergeCell ref="U4:V4"/>
    <mergeCell ref="A36:G37"/>
    <mergeCell ref="I36:O37"/>
  </mergeCells>
  <pageMargins left="0.7" right="0.7" top="0.75" bottom="0.75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3"/>
  <sheetViews>
    <sheetView zoomScale="80" zoomScaleNormal="80" workbookViewId="0">
      <selection activeCell="V13" sqref="V13"/>
    </sheetView>
  </sheetViews>
  <sheetFormatPr baseColWidth="10" defaultColWidth="5.7109375" defaultRowHeight="15" x14ac:dyDescent="0.25"/>
  <cols>
    <col min="32" max="32" width="21.140625" customWidth="1"/>
  </cols>
  <sheetData>
    <row r="1" spans="1:37" ht="18" x14ac:dyDescent="0.25">
      <c r="A1" s="1"/>
      <c r="B1" s="1"/>
      <c r="C1" s="1"/>
      <c r="D1" s="1"/>
      <c r="E1" s="201" t="s">
        <v>0</v>
      </c>
      <c r="F1" s="201"/>
      <c r="G1" s="201"/>
      <c r="H1" s="201"/>
      <c r="I1" s="201"/>
      <c r="J1" s="201"/>
      <c r="K1" s="2"/>
      <c r="L1" s="2"/>
      <c r="M1" s="2"/>
      <c r="N1" s="1"/>
      <c r="O1" s="1"/>
      <c r="P1" s="3" t="s">
        <v>52</v>
      </c>
      <c r="Q1" s="1"/>
      <c r="R1" s="202" t="s">
        <v>36</v>
      </c>
      <c r="S1" s="203"/>
      <c r="T1" s="203"/>
      <c r="U1" s="203"/>
      <c r="V1" s="204"/>
      <c r="W1" s="4"/>
      <c r="X1" s="113"/>
      <c r="Y1" s="3" t="s">
        <v>53</v>
      </c>
      <c r="Z1" s="202" t="s">
        <v>64</v>
      </c>
      <c r="AA1" s="203"/>
      <c r="AB1" s="203"/>
      <c r="AC1" s="203"/>
      <c r="AD1" s="204"/>
      <c r="AE1" s="1"/>
      <c r="AF1" s="1"/>
      <c r="AG1" s="1"/>
      <c r="AH1" s="1"/>
      <c r="AI1" s="1"/>
      <c r="AJ1" s="1"/>
      <c r="AK1" s="1"/>
    </row>
    <row r="2" spans="1:37" ht="15.75" x14ac:dyDescent="0.25">
      <c r="A2" s="1"/>
      <c r="B2" s="1"/>
      <c r="C2" s="1"/>
      <c r="D2" s="1"/>
      <c r="E2" s="205" t="s">
        <v>58</v>
      </c>
      <c r="F2" s="205"/>
      <c r="G2" s="205"/>
      <c r="H2" s="205"/>
      <c r="I2" s="205"/>
      <c r="J2" s="205"/>
      <c r="K2" s="5"/>
      <c r="L2" s="5"/>
      <c r="M2" s="5"/>
      <c r="N2" s="1"/>
      <c r="O2" s="6"/>
      <c r="P2" s="3" t="s">
        <v>56</v>
      </c>
      <c r="Q2" s="1"/>
      <c r="R2" s="202" t="s">
        <v>39</v>
      </c>
      <c r="S2" s="203"/>
      <c r="T2" s="203"/>
      <c r="U2" s="203"/>
      <c r="V2" s="204"/>
      <c r="W2" s="4"/>
      <c r="X2" s="113"/>
      <c r="Y2" s="3" t="s">
        <v>57</v>
      </c>
      <c r="Z2" s="202" t="s">
        <v>65</v>
      </c>
      <c r="AA2" s="203"/>
      <c r="AB2" s="203"/>
      <c r="AC2" s="203"/>
      <c r="AD2" s="204"/>
      <c r="AE2" s="7"/>
      <c r="AF2" s="8"/>
      <c r="AG2" s="1"/>
      <c r="AH2" s="1"/>
      <c r="AI2" s="1"/>
      <c r="AJ2" s="1"/>
      <c r="AK2" s="1"/>
    </row>
    <row r="3" spans="1:3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00"/>
      <c r="M3" s="200"/>
      <c r="N3" s="200"/>
      <c r="O3" s="200"/>
      <c r="P3" s="200"/>
      <c r="Q3" s="200"/>
      <c r="R3" s="200"/>
      <c r="S3" s="1"/>
      <c r="T3" s="4"/>
      <c r="U3" s="4"/>
      <c r="V3" s="1"/>
      <c r="W3" s="1"/>
      <c r="X3" s="1"/>
      <c r="Y3" s="4"/>
      <c r="Z3" s="4"/>
      <c r="AA3" s="1"/>
      <c r="AB3" s="1"/>
      <c r="AC3" s="1"/>
      <c r="AD3" s="9"/>
      <c r="AE3" s="1"/>
      <c r="AF3" s="1"/>
      <c r="AG3" s="1"/>
      <c r="AH3" s="1"/>
      <c r="AI3" s="1"/>
      <c r="AJ3" s="1"/>
      <c r="AK3" s="1"/>
    </row>
    <row r="4" spans="1:37" ht="23.25" thickBot="1" x14ac:dyDescent="0.3">
      <c r="A4" s="192">
        <v>45108</v>
      </c>
      <c r="B4" s="193"/>
      <c r="C4" s="10" t="s">
        <v>1</v>
      </c>
      <c r="D4" s="10" t="s">
        <v>2</v>
      </c>
      <c r="E4" s="11" t="s">
        <v>3</v>
      </c>
      <c r="F4" s="192">
        <v>45139</v>
      </c>
      <c r="G4" s="194"/>
      <c r="H4" s="10" t="s">
        <v>1</v>
      </c>
      <c r="I4" s="10" t="s">
        <v>2</v>
      </c>
      <c r="J4" s="80" t="s">
        <v>3</v>
      </c>
      <c r="K4" s="192">
        <v>45170</v>
      </c>
      <c r="L4" s="193"/>
      <c r="M4" s="10" t="s">
        <v>1</v>
      </c>
      <c r="N4" s="10" t="s">
        <v>2</v>
      </c>
      <c r="O4" s="11" t="s">
        <v>3</v>
      </c>
      <c r="P4" s="192">
        <v>45200</v>
      </c>
      <c r="Q4" s="194"/>
      <c r="R4" s="10" t="s">
        <v>1</v>
      </c>
      <c r="S4" s="10" t="s">
        <v>2</v>
      </c>
      <c r="T4" s="11" t="s">
        <v>3</v>
      </c>
      <c r="U4" s="197">
        <v>45231</v>
      </c>
      <c r="V4" s="198"/>
      <c r="W4" s="10" t="s">
        <v>1</v>
      </c>
      <c r="X4" s="10" t="s">
        <v>2</v>
      </c>
      <c r="Y4" s="11" t="s">
        <v>3</v>
      </c>
      <c r="Z4" s="192">
        <v>45261</v>
      </c>
      <c r="AA4" s="194"/>
      <c r="AB4" s="10" t="s">
        <v>1</v>
      </c>
      <c r="AC4" s="10" t="s">
        <v>2</v>
      </c>
      <c r="AD4" s="11" t="s">
        <v>3</v>
      </c>
      <c r="AE4" s="12"/>
      <c r="AF4" s="13"/>
      <c r="AG4" s="13"/>
      <c r="AH4" s="13"/>
      <c r="AI4" s="12"/>
      <c r="AJ4" s="12"/>
      <c r="AK4" s="12"/>
    </row>
    <row r="5" spans="1:37" x14ac:dyDescent="0.25">
      <c r="A5" s="90">
        <v>44743</v>
      </c>
      <c r="B5" s="91" t="s">
        <v>7</v>
      </c>
      <c r="C5" s="63"/>
      <c r="D5" s="63"/>
      <c r="E5" s="79"/>
      <c r="F5" s="88">
        <v>44774</v>
      </c>
      <c r="G5" s="89" t="s">
        <v>6</v>
      </c>
      <c r="H5" s="63"/>
      <c r="I5" s="63"/>
      <c r="J5" s="115"/>
      <c r="K5" s="88">
        <v>44805</v>
      </c>
      <c r="L5" s="78" t="s">
        <v>10</v>
      </c>
      <c r="M5" s="102"/>
      <c r="N5" s="63"/>
      <c r="O5" s="79" t="s">
        <v>5</v>
      </c>
      <c r="P5" s="90">
        <v>44835</v>
      </c>
      <c r="Q5" s="52" t="s">
        <v>4</v>
      </c>
      <c r="R5" s="106"/>
      <c r="S5" s="106"/>
      <c r="T5" s="107"/>
      <c r="U5" s="98">
        <v>44866</v>
      </c>
      <c r="V5" s="56" t="s">
        <v>6</v>
      </c>
      <c r="W5" s="85"/>
      <c r="X5" s="85"/>
      <c r="Y5" s="86"/>
      <c r="Z5" s="88">
        <v>44896</v>
      </c>
      <c r="AA5" s="51" t="s">
        <v>10</v>
      </c>
      <c r="AB5" s="106"/>
      <c r="AC5" s="106"/>
      <c r="AD5" s="107" t="s">
        <v>5</v>
      </c>
      <c r="AE5" s="12"/>
      <c r="AF5" s="50">
        <v>45139</v>
      </c>
      <c r="AG5" s="14" t="s">
        <v>37</v>
      </c>
      <c r="AJ5" s="12"/>
    </row>
    <row r="6" spans="1:37" x14ac:dyDescent="0.25">
      <c r="A6" s="90">
        <v>44744</v>
      </c>
      <c r="B6" s="91" t="s">
        <v>4</v>
      </c>
      <c r="C6" s="51"/>
      <c r="D6" s="62"/>
      <c r="E6" s="71"/>
      <c r="F6" s="88">
        <v>44775</v>
      </c>
      <c r="G6" s="89" t="s">
        <v>6</v>
      </c>
      <c r="H6" s="51"/>
      <c r="I6" s="51"/>
      <c r="J6" s="116"/>
      <c r="K6" s="90">
        <v>44806</v>
      </c>
      <c r="L6" s="92" t="s">
        <v>7</v>
      </c>
      <c r="M6" s="54"/>
      <c r="N6" s="51"/>
      <c r="O6" s="71"/>
      <c r="P6" s="88">
        <v>44836</v>
      </c>
      <c r="Q6" s="103" t="s">
        <v>8</v>
      </c>
      <c r="R6" s="108"/>
      <c r="S6" s="108"/>
      <c r="T6" s="109"/>
      <c r="U6" s="88">
        <v>44867</v>
      </c>
      <c r="V6" s="51" t="s">
        <v>9</v>
      </c>
      <c r="W6" s="108"/>
      <c r="X6" s="108"/>
      <c r="Y6" s="109"/>
      <c r="Z6" s="90">
        <v>44897</v>
      </c>
      <c r="AA6" s="112" t="s">
        <v>7</v>
      </c>
      <c r="AB6" s="108"/>
      <c r="AC6" s="108"/>
      <c r="AD6" s="109"/>
      <c r="AE6" s="12"/>
      <c r="AF6" s="50">
        <v>45183</v>
      </c>
      <c r="AG6" s="14" t="s">
        <v>50</v>
      </c>
      <c r="AJ6" s="12"/>
    </row>
    <row r="7" spans="1:37" x14ac:dyDescent="0.25">
      <c r="A7" s="88">
        <v>44745</v>
      </c>
      <c r="B7" s="89" t="s">
        <v>8</v>
      </c>
      <c r="C7" s="61"/>
      <c r="D7" s="62"/>
      <c r="E7" s="49"/>
      <c r="F7" s="88">
        <v>44776</v>
      </c>
      <c r="G7" s="89" t="s">
        <v>9</v>
      </c>
      <c r="H7" s="51"/>
      <c r="I7" s="51"/>
      <c r="J7" s="116"/>
      <c r="K7" s="90">
        <v>44807</v>
      </c>
      <c r="L7" s="92" t="s">
        <v>4</v>
      </c>
      <c r="M7" s="54"/>
      <c r="N7" s="51"/>
      <c r="O7" s="64"/>
      <c r="P7" s="88">
        <v>44837</v>
      </c>
      <c r="Q7" s="53" t="s">
        <v>6</v>
      </c>
      <c r="R7" s="108"/>
      <c r="S7" s="108"/>
      <c r="T7" s="109"/>
      <c r="U7" s="88">
        <v>44868</v>
      </c>
      <c r="V7" s="54" t="s">
        <v>10</v>
      </c>
      <c r="W7" s="108"/>
      <c r="X7" s="108"/>
      <c r="Y7" s="109"/>
      <c r="Z7" s="90">
        <v>44898</v>
      </c>
      <c r="AA7" s="52" t="s">
        <v>4</v>
      </c>
      <c r="AB7" s="108"/>
      <c r="AC7" s="108"/>
      <c r="AD7" s="109"/>
      <c r="AE7" s="12"/>
      <c r="AF7" s="50">
        <v>45231</v>
      </c>
      <c r="AG7" s="14" t="s">
        <v>11</v>
      </c>
      <c r="AH7" s="12"/>
      <c r="AI7" s="12"/>
      <c r="AJ7" s="12"/>
    </row>
    <row r="8" spans="1:37" x14ac:dyDescent="0.25">
      <c r="A8" s="88">
        <v>44746</v>
      </c>
      <c r="B8" s="89" t="s">
        <v>6</v>
      </c>
      <c r="C8" s="51"/>
      <c r="D8" s="62"/>
      <c r="E8" s="71"/>
      <c r="F8" s="88">
        <v>44777</v>
      </c>
      <c r="G8" s="89" t="s">
        <v>10</v>
      </c>
      <c r="H8" s="51"/>
      <c r="I8" s="51"/>
      <c r="J8" s="116"/>
      <c r="K8" s="88">
        <v>44808</v>
      </c>
      <c r="L8" s="103" t="s">
        <v>8</v>
      </c>
      <c r="M8" s="54"/>
      <c r="N8" s="51"/>
      <c r="O8" s="64"/>
      <c r="P8" s="88">
        <v>44838</v>
      </c>
      <c r="Q8" s="53" t="s">
        <v>6</v>
      </c>
      <c r="R8" s="54">
        <v>90</v>
      </c>
      <c r="S8" s="55">
        <v>18</v>
      </c>
      <c r="T8" s="109"/>
      <c r="U8" s="90">
        <v>44869</v>
      </c>
      <c r="V8" s="112" t="s">
        <v>7</v>
      </c>
      <c r="W8" s="108"/>
      <c r="X8" s="108"/>
      <c r="Y8" s="109"/>
      <c r="Z8" s="88">
        <v>44899</v>
      </c>
      <c r="AA8" s="103" t="s">
        <v>8</v>
      </c>
      <c r="AB8" s="108"/>
      <c r="AC8" s="108"/>
      <c r="AD8" s="109"/>
      <c r="AE8" s="12"/>
      <c r="AF8" s="50">
        <v>45245</v>
      </c>
      <c r="AG8" s="14" t="s">
        <v>54</v>
      </c>
      <c r="AI8" s="12"/>
      <c r="AJ8" s="12"/>
    </row>
    <row r="9" spans="1:37" x14ac:dyDescent="0.25">
      <c r="A9" s="88">
        <v>44747</v>
      </c>
      <c r="B9" s="89" t="s">
        <v>6</v>
      </c>
      <c r="C9" s="51"/>
      <c r="D9" s="51"/>
      <c r="E9" s="71"/>
      <c r="F9" s="90">
        <v>44778</v>
      </c>
      <c r="G9" s="91" t="s">
        <v>7</v>
      </c>
      <c r="H9" s="51"/>
      <c r="I9" s="51"/>
      <c r="J9" s="116"/>
      <c r="K9" s="88">
        <v>44809</v>
      </c>
      <c r="L9" s="53" t="s">
        <v>6</v>
      </c>
      <c r="M9" s="54"/>
      <c r="N9" s="51"/>
      <c r="O9" s="64"/>
      <c r="P9" s="88">
        <v>44839</v>
      </c>
      <c r="Q9" s="53" t="s">
        <v>9</v>
      </c>
      <c r="R9" s="108"/>
      <c r="S9" s="108"/>
      <c r="T9" s="109"/>
      <c r="U9" s="90">
        <v>44870</v>
      </c>
      <c r="V9" s="52" t="s">
        <v>4</v>
      </c>
      <c r="W9" s="108"/>
      <c r="X9" s="108"/>
      <c r="Y9" s="109"/>
      <c r="Z9" s="88">
        <v>44900</v>
      </c>
      <c r="AA9" s="54" t="s">
        <v>6</v>
      </c>
      <c r="AB9" s="108"/>
      <c r="AC9" s="108"/>
      <c r="AD9" s="109"/>
      <c r="AE9" s="12"/>
      <c r="AF9" s="50">
        <v>45268</v>
      </c>
      <c r="AG9" s="14" t="s">
        <v>12</v>
      </c>
      <c r="AH9" s="12"/>
      <c r="AI9" s="12"/>
      <c r="AJ9" s="12"/>
    </row>
    <row r="10" spans="1:37" x14ac:dyDescent="0.25">
      <c r="A10" s="88">
        <v>44748</v>
      </c>
      <c r="B10" s="89" t="s">
        <v>9</v>
      </c>
      <c r="C10" s="55"/>
      <c r="D10" s="55"/>
      <c r="E10" s="71"/>
      <c r="F10" s="90">
        <v>44779</v>
      </c>
      <c r="G10" s="91" t="s">
        <v>4</v>
      </c>
      <c r="H10" s="51"/>
      <c r="I10" s="51"/>
      <c r="J10" s="116"/>
      <c r="K10" s="88">
        <v>44810</v>
      </c>
      <c r="L10" s="53" t="s">
        <v>6</v>
      </c>
      <c r="M10" s="54"/>
      <c r="N10" s="51"/>
      <c r="O10" s="64"/>
      <c r="P10" s="88">
        <v>44840</v>
      </c>
      <c r="Q10" s="53" t="s">
        <v>10</v>
      </c>
      <c r="R10" s="108"/>
      <c r="S10" s="108"/>
      <c r="T10" s="109"/>
      <c r="U10" s="88">
        <v>44871</v>
      </c>
      <c r="V10" s="103" t="s">
        <v>8</v>
      </c>
      <c r="W10" s="108"/>
      <c r="X10" s="108"/>
      <c r="Y10" s="109"/>
      <c r="Z10" s="88">
        <v>44901</v>
      </c>
      <c r="AA10" s="110" t="s">
        <v>6</v>
      </c>
      <c r="AB10" s="108">
        <v>90</v>
      </c>
      <c r="AC10" s="108">
        <v>10</v>
      </c>
      <c r="AD10" s="109">
        <v>11</v>
      </c>
      <c r="AE10" s="12"/>
      <c r="AF10" s="50">
        <v>45284</v>
      </c>
      <c r="AG10" s="14" t="s">
        <v>46</v>
      </c>
      <c r="AH10" s="12"/>
      <c r="AI10" s="12"/>
      <c r="AJ10" s="12"/>
    </row>
    <row r="11" spans="1:37" x14ac:dyDescent="0.25">
      <c r="A11" s="88">
        <v>44749</v>
      </c>
      <c r="B11" s="89" t="s">
        <v>10</v>
      </c>
      <c r="C11" s="55"/>
      <c r="D11" s="55"/>
      <c r="E11" s="117"/>
      <c r="F11" s="88">
        <v>44780</v>
      </c>
      <c r="G11" s="89" t="s">
        <v>8</v>
      </c>
      <c r="H11" s="51"/>
      <c r="I11" s="51"/>
      <c r="J11" s="116"/>
      <c r="K11" s="88">
        <v>44811</v>
      </c>
      <c r="L11" s="53" t="s">
        <v>9</v>
      </c>
      <c r="M11" s="54"/>
      <c r="N11" s="51"/>
      <c r="O11" s="64"/>
      <c r="P11" s="90">
        <v>44841</v>
      </c>
      <c r="Q11" s="92" t="s">
        <v>7</v>
      </c>
      <c r="R11" s="108"/>
      <c r="S11" s="108"/>
      <c r="T11" s="109"/>
      <c r="U11" s="88">
        <v>44872</v>
      </c>
      <c r="V11" s="54" t="s">
        <v>6</v>
      </c>
      <c r="W11" s="108"/>
      <c r="X11" s="108"/>
      <c r="Y11" s="109"/>
      <c r="Z11" s="88">
        <v>44902</v>
      </c>
      <c r="AA11" s="110" t="s">
        <v>9</v>
      </c>
      <c r="AB11" s="108"/>
      <c r="AC11" s="108"/>
      <c r="AD11" s="109"/>
      <c r="AE11" s="12"/>
      <c r="AF11" s="50"/>
      <c r="AG11" s="14"/>
      <c r="AH11" s="12"/>
      <c r="AI11" s="12"/>
      <c r="AJ11" s="12"/>
    </row>
    <row r="12" spans="1:37" x14ac:dyDescent="0.25">
      <c r="A12" s="90">
        <v>44750</v>
      </c>
      <c r="B12" s="91" t="s">
        <v>7</v>
      </c>
      <c r="C12" s="51"/>
      <c r="D12" s="51"/>
      <c r="E12" s="82"/>
      <c r="F12" s="88">
        <v>44781</v>
      </c>
      <c r="G12" s="89" t="s">
        <v>6</v>
      </c>
      <c r="H12" s="51"/>
      <c r="I12" s="51"/>
      <c r="J12" s="116"/>
      <c r="K12" s="88">
        <v>44812</v>
      </c>
      <c r="L12" s="53" t="s">
        <v>10</v>
      </c>
      <c r="M12" s="54"/>
      <c r="N12" s="51"/>
      <c r="O12" s="64"/>
      <c r="P12" s="90">
        <v>44842</v>
      </c>
      <c r="Q12" s="52" t="s">
        <v>4</v>
      </c>
      <c r="R12" s="54"/>
      <c r="S12" s="54"/>
      <c r="T12" s="65"/>
      <c r="U12" s="88">
        <v>44873</v>
      </c>
      <c r="V12" s="51" t="s">
        <v>6</v>
      </c>
      <c r="W12" s="54"/>
      <c r="X12" s="54"/>
      <c r="Y12" s="65">
        <v>6</v>
      </c>
      <c r="Z12" s="98">
        <v>44903</v>
      </c>
      <c r="AA12" s="56" t="s">
        <v>10</v>
      </c>
      <c r="AB12" s="57"/>
      <c r="AC12" s="58"/>
      <c r="AD12" s="99" t="s">
        <v>5</v>
      </c>
      <c r="AE12" s="12"/>
      <c r="AF12" s="50" t="s">
        <v>61</v>
      </c>
      <c r="AG12" s="14" t="s">
        <v>49</v>
      </c>
      <c r="AH12" s="12"/>
      <c r="AI12" s="12"/>
      <c r="AJ12" s="12"/>
    </row>
    <row r="13" spans="1:37" x14ac:dyDescent="0.25">
      <c r="A13" s="90">
        <v>44751</v>
      </c>
      <c r="B13" s="91" t="s">
        <v>4</v>
      </c>
      <c r="C13" s="51"/>
      <c r="D13" s="51"/>
      <c r="E13" s="82"/>
      <c r="F13" s="88">
        <v>44782</v>
      </c>
      <c r="G13" s="89" t="s">
        <v>6</v>
      </c>
      <c r="H13" s="51"/>
      <c r="I13" s="51"/>
      <c r="J13" s="116"/>
      <c r="K13" s="90">
        <v>44813</v>
      </c>
      <c r="L13" s="92" t="s">
        <v>7</v>
      </c>
      <c r="M13" s="54"/>
      <c r="N13" s="55"/>
      <c r="O13" s="64"/>
      <c r="P13" s="88">
        <v>44843</v>
      </c>
      <c r="Q13" s="103" t="s">
        <v>8</v>
      </c>
      <c r="R13" s="54"/>
      <c r="S13" s="54"/>
      <c r="T13" s="65"/>
      <c r="U13" s="88">
        <v>44874</v>
      </c>
      <c r="V13" s="51" t="s">
        <v>9</v>
      </c>
      <c r="W13" s="54"/>
      <c r="X13" s="54"/>
      <c r="Y13" s="65"/>
      <c r="Z13" s="90">
        <v>44904</v>
      </c>
      <c r="AA13" s="112" t="s">
        <v>7</v>
      </c>
      <c r="AB13" s="54"/>
      <c r="AC13" s="54"/>
      <c r="AD13" s="65"/>
      <c r="AE13" s="12"/>
      <c r="AF13" s="50">
        <v>45292</v>
      </c>
      <c r="AG13" s="14" t="s">
        <v>44</v>
      </c>
      <c r="AH13" s="12"/>
      <c r="AI13" s="12"/>
      <c r="AJ13" s="12"/>
    </row>
    <row r="14" spans="1:37" x14ac:dyDescent="0.25">
      <c r="A14" s="88">
        <v>44752</v>
      </c>
      <c r="B14" s="89" t="s">
        <v>8</v>
      </c>
      <c r="C14" s="51"/>
      <c r="D14" s="51"/>
      <c r="E14" s="65"/>
      <c r="F14" s="88">
        <v>44783</v>
      </c>
      <c r="G14" s="89" t="s">
        <v>9</v>
      </c>
      <c r="H14" s="51"/>
      <c r="I14" s="51"/>
      <c r="J14" s="116"/>
      <c r="K14" s="90">
        <v>44814</v>
      </c>
      <c r="L14" s="52" t="s">
        <v>4</v>
      </c>
      <c r="M14" s="54"/>
      <c r="N14" s="51"/>
      <c r="O14" s="64"/>
      <c r="P14" s="88">
        <v>44844</v>
      </c>
      <c r="Q14" s="53" t="s">
        <v>6</v>
      </c>
      <c r="R14" s="55"/>
      <c r="S14" s="51"/>
      <c r="T14" s="66"/>
      <c r="U14" s="88">
        <v>44875</v>
      </c>
      <c r="V14" s="54" t="s">
        <v>10</v>
      </c>
      <c r="W14" s="55"/>
      <c r="X14" s="51"/>
      <c r="Y14" s="66"/>
      <c r="Z14" s="90">
        <v>44905</v>
      </c>
      <c r="AA14" s="52" t="s">
        <v>4</v>
      </c>
      <c r="AB14" s="55"/>
      <c r="AC14" s="51"/>
      <c r="AD14" s="66"/>
      <c r="AE14" s="12"/>
      <c r="AF14" s="50">
        <v>45380</v>
      </c>
      <c r="AG14" s="14" t="s">
        <v>45</v>
      </c>
      <c r="AI14" s="12"/>
      <c r="AJ14" s="12"/>
    </row>
    <row r="15" spans="1:37" x14ac:dyDescent="0.25">
      <c r="A15" s="88">
        <v>44753</v>
      </c>
      <c r="B15" s="89" t="s">
        <v>6</v>
      </c>
      <c r="C15" s="51"/>
      <c r="D15" s="51"/>
      <c r="E15" s="64"/>
      <c r="F15" s="88">
        <v>44784</v>
      </c>
      <c r="G15" s="89" t="s">
        <v>10</v>
      </c>
      <c r="H15" s="51"/>
      <c r="I15" s="51"/>
      <c r="J15" s="116"/>
      <c r="K15" s="88">
        <v>44815</v>
      </c>
      <c r="L15" s="103" t="s">
        <v>8</v>
      </c>
      <c r="M15" s="54"/>
      <c r="N15" s="54"/>
      <c r="O15" s="64"/>
      <c r="P15" s="88">
        <v>44845</v>
      </c>
      <c r="Q15" s="53" t="s">
        <v>6</v>
      </c>
      <c r="R15" s="54">
        <v>90</v>
      </c>
      <c r="S15" s="55">
        <v>25</v>
      </c>
      <c r="T15" s="66"/>
      <c r="U15" s="90">
        <v>44876</v>
      </c>
      <c r="V15" s="112" t="s">
        <v>7</v>
      </c>
      <c r="W15" s="55"/>
      <c r="X15" s="51"/>
      <c r="Y15" s="66"/>
      <c r="Z15" s="88">
        <v>44906</v>
      </c>
      <c r="AA15" s="103" t="s">
        <v>8</v>
      </c>
      <c r="AB15" s="55"/>
      <c r="AC15" s="51"/>
      <c r="AD15" s="66"/>
      <c r="AE15" s="12"/>
      <c r="AF15" s="50" t="s">
        <v>62</v>
      </c>
      <c r="AG15" s="14" t="s">
        <v>40</v>
      </c>
      <c r="AH15" s="12"/>
      <c r="AI15" s="12"/>
      <c r="AJ15" s="12"/>
    </row>
    <row r="16" spans="1:37" x14ac:dyDescent="0.25">
      <c r="A16" s="88">
        <v>44754</v>
      </c>
      <c r="B16" s="89" t="s">
        <v>6</v>
      </c>
      <c r="C16" s="51"/>
      <c r="D16" s="54"/>
      <c r="E16" s="64"/>
      <c r="F16" s="90">
        <v>44785</v>
      </c>
      <c r="G16" s="91" t="s">
        <v>7</v>
      </c>
      <c r="H16" s="51"/>
      <c r="I16" s="51"/>
      <c r="J16" s="116"/>
      <c r="K16" s="88">
        <v>44816</v>
      </c>
      <c r="L16" s="53" t="s">
        <v>6</v>
      </c>
      <c r="M16" s="54"/>
      <c r="N16" s="51"/>
      <c r="O16" s="64"/>
      <c r="P16" s="88">
        <v>44846</v>
      </c>
      <c r="Q16" s="53" t="s">
        <v>9</v>
      </c>
      <c r="R16" s="54"/>
      <c r="S16" s="54"/>
      <c r="T16" s="65"/>
      <c r="U16" s="90">
        <v>44877</v>
      </c>
      <c r="V16" s="52" t="s">
        <v>4</v>
      </c>
      <c r="W16" s="54"/>
      <c r="X16" s="54"/>
      <c r="Y16" s="65"/>
      <c r="Z16" s="88">
        <v>44907</v>
      </c>
      <c r="AA16" s="54" t="s">
        <v>6</v>
      </c>
      <c r="AB16" s="54"/>
      <c r="AC16" s="54"/>
      <c r="AD16" s="65"/>
      <c r="AE16" s="12"/>
      <c r="AF16" s="50">
        <v>45421</v>
      </c>
      <c r="AG16" s="14" t="s">
        <v>41</v>
      </c>
      <c r="AH16" s="12"/>
      <c r="AI16" s="12"/>
      <c r="AJ16" s="12"/>
    </row>
    <row r="17" spans="1:37" x14ac:dyDescent="0.25">
      <c r="A17" s="88">
        <v>44755</v>
      </c>
      <c r="B17" s="89" t="s">
        <v>9</v>
      </c>
      <c r="C17" s="55"/>
      <c r="D17" s="55"/>
      <c r="E17" s="66"/>
      <c r="F17" s="90">
        <v>44786</v>
      </c>
      <c r="G17" s="91" t="s">
        <v>4</v>
      </c>
      <c r="H17" s="51"/>
      <c r="I17" s="51"/>
      <c r="J17" s="116"/>
      <c r="K17" s="88">
        <v>44817</v>
      </c>
      <c r="L17" s="53" t="s">
        <v>6</v>
      </c>
      <c r="M17" s="54"/>
      <c r="N17" s="54"/>
      <c r="O17" s="65"/>
      <c r="P17" s="88">
        <v>44847</v>
      </c>
      <c r="Q17" s="53" t="s">
        <v>10</v>
      </c>
      <c r="R17" s="54"/>
      <c r="S17" s="54"/>
      <c r="T17" s="66"/>
      <c r="U17" s="88">
        <v>44878</v>
      </c>
      <c r="V17" s="103" t="s">
        <v>8</v>
      </c>
      <c r="W17" s="54"/>
      <c r="X17" s="54"/>
      <c r="Y17" s="66"/>
      <c r="Z17" s="88">
        <v>44908</v>
      </c>
      <c r="AA17" s="110" t="s">
        <v>6</v>
      </c>
      <c r="AB17" s="54">
        <v>90</v>
      </c>
      <c r="AC17" s="54">
        <v>15</v>
      </c>
      <c r="AD17" s="66">
        <v>11</v>
      </c>
      <c r="AE17" s="12"/>
      <c r="AF17" s="50">
        <v>45432</v>
      </c>
      <c r="AG17" s="14" t="s">
        <v>42</v>
      </c>
      <c r="AH17" s="12"/>
      <c r="AI17" s="12"/>
      <c r="AJ17" s="12"/>
    </row>
    <row r="18" spans="1:37" x14ac:dyDescent="0.25">
      <c r="A18" s="88">
        <v>44756</v>
      </c>
      <c r="B18" s="89" t="s">
        <v>10</v>
      </c>
      <c r="C18" s="55"/>
      <c r="D18" s="55"/>
      <c r="E18" s="66"/>
      <c r="F18" s="88">
        <v>44787</v>
      </c>
      <c r="G18" s="89" t="s">
        <v>8</v>
      </c>
      <c r="H18" s="51"/>
      <c r="I18" s="51"/>
      <c r="J18" s="116"/>
      <c r="K18" s="88">
        <v>44818</v>
      </c>
      <c r="L18" s="53" t="s">
        <v>9</v>
      </c>
      <c r="M18" s="54"/>
      <c r="N18" s="54"/>
      <c r="O18" s="65" t="s">
        <v>51</v>
      </c>
      <c r="P18" s="90">
        <v>44848</v>
      </c>
      <c r="Q18" s="92" t="s">
        <v>7</v>
      </c>
      <c r="R18" s="55"/>
      <c r="S18" s="51"/>
      <c r="T18" s="65"/>
      <c r="U18" s="88">
        <v>44879</v>
      </c>
      <c r="V18" s="54" t="s">
        <v>6</v>
      </c>
      <c r="W18" s="55"/>
      <c r="X18" s="51"/>
      <c r="Y18" s="65"/>
      <c r="Z18" s="88">
        <v>44909</v>
      </c>
      <c r="AA18" s="110" t="s">
        <v>9</v>
      </c>
      <c r="AB18" s="55"/>
      <c r="AC18" s="51"/>
      <c r="AD18" s="65"/>
      <c r="AE18" s="12"/>
      <c r="AF18" s="50">
        <v>45442</v>
      </c>
      <c r="AG18" s="14" t="s">
        <v>43</v>
      </c>
      <c r="AI18" s="12"/>
      <c r="AJ18" s="12"/>
    </row>
    <row r="19" spans="1:37" x14ac:dyDescent="0.25">
      <c r="A19" s="90">
        <v>44757</v>
      </c>
      <c r="B19" s="91" t="s">
        <v>7</v>
      </c>
      <c r="C19" s="51"/>
      <c r="D19" s="51"/>
      <c r="E19" s="64"/>
      <c r="F19" s="88">
        <v>44788</v>
      </c>
      <c r="G19" s="89" t="s">
        <v>6</v>
      </c>
      <c r="H19" s="51"/>
      <c r="I19" s="51"/>
      <c r="J19" s="116"/>
      <c r="K19" s="88">
        <v>44819</v>
      </c>
      <c r="L19" s="53" t="s">
        <v>10</v>
      </c>
      <c r="M19" s="54"/>
      <c r="N19" s="54"/>
      <c r="O19" s="66"/>
      <c r="P19" s="90">
        <v>44849</v>
      </c>
      <c r="Q19" s="52" t="s">
        <v>4</v>
      </c>
      <c r="R19" s="55"/>
      <c r="S19" s="51"/>
      <c r="T19" s="66"/>
      <c r="U19" s="98">
        <v>44880</v>
      </c>
      <c r="V19" s="56" t="s">
        <v>6</v>
      </c>
      <c r="W19" s="57"/>
      <c r="X19" s="58"/>
      <c r="Y19" s="99"/>
      <c r="Z19" s="88">
        <v>44910</v>
      </c>
      <c r="AA19" s="54" t="s">
        <v>10</v>
      </c>
      <c r="AB19" s="55"/>
      <c r="AC19" s="51"/>
      <c r="AD19" s="66"/>
      <c r="AE19" s="12"/>
      <c r="AF19" s="50">
        <v>45444</v>
      </c>
      <c r="AG19" s="14" t="s">
        <v>46</v>
      </c>
      <c r="AI19" s="12"/>
      <c r="AJ19" s="12"/>
    </row>
    <row r="20" spans="1:37" x14ac:dyDescent="0.25">
      <c r="A20" s="90">
        <v>44758</v>
      </c>
      <c r="B20" s="91" t="s">
        <v>4</v>
      </c>
      <c r="C20" s="51"/>
      <c r="D20" s="51"/>
      <c r="E20" s="65"/>
      <c r="F20" s="88">
        <v>44789</v>
      </c>
      <c r="G20" s="89" t="s">
        <v>6</v>
      </c>
      <c r="H20" s="51"/>
      <c r="I20" s="51"/>
      <c r="J20" s="116"/>
      <c r="K20" s="90">
        <v>44820</v>
      </c>
      <c r="L20" s="92" t="s">
        <v>7</v>
      </c>
      <c r="M20" s="54"/>
      <c r="N20" s="54"/>
      <c r="O20" s="64"/>
      <c r="P20" s="88">
        <v>44850</v>
      </c>
      <c r="Q20" s="103" t="s">
        <v>8</v>
      </c>
      <c r="R20" s="54"/>
      <c r="S20" s="54"/>
      <c r="T20" s="65"/>
      <c r="U20" s="88">
        <v>44881</v>
      </c>
      <c r="V20" s="51" t="s">
        <v>9</v>
      </c>
      <c r="W20" s="54"/>
      <c r="X20" s="54"/>
      <c r="Y20" s="65"/>
      <c r="Z20" s="90">
        <v>44911</v>
      </c>
      <c r="AA20" s="112" t="s">
        <v>7</v>
      </c>
      <c r="AB20" s="54"/>
      <c r="AC20" s="54"/>
      <c r="AD20" s="65"/>
      <c r="AE20" s="12"/>
      <c r="AI20" s="12"/>
      <c r="AJ20" s="12"/>
    </row>
    <row r="21" spans="1:37" x14ac:dyDescent="0.25">
      <c r="A21" s="88">
        <v>44759</v>
      </c>
      <c r="B21" s="89" t="s">
        <v>8</v>
      </c>
      <c r="C21" s="51"/>
      <c r="D21" s="51"/>
      <c r="E21" s="64"/>
      <c r="F21" s="88">
        <v>44790</v>
      </c>
      <c r="G21" s="89" t="s">
        <v>9</v>
      </c>
      <c r="H21" s="51"/>
      <c r="I21" s="51"/>
      <c r="J21" s="116"/>
      <c r="K21" s="90">
        <v>44821</v>
      </c>
      <c r="L21" s="52" t="s">
        <v>4</v>
      </c>
      <c r="M21" s="54"/>
      <c r="N21" s="54"/>
      <c r="O21" s="64"/>
      <c r="P21" s="88">
        <v>44851</v>
      </c>
      <c r="Q21" s="53" t="s">
        <v>6</v>
      </c>
      <c r="R21" s="54"/>
      <c r="S21" s="54"/>
      <c r="T21" s="66"/>
      <c r="U21" s="88">
        <v>44882</v>
      </c>
      <c r="V21" s="54" t="s">
        <v>10</v>
      </c>
      <c r="W21" s="54"/>
      <c r="X21" s="54"/>
      <c r="Y21" s="66"/>
      <c r="Z21" s="90">
        <v>44912</v>
      </c>
      <c r="AA21" s="52" t="s">
        <v>4</v>
      </c>
      <c r="AB21" s="54"/>
      <c r="AC21" s="54"/>
      <c r="AD21" s="66"/>
      <c r="AE21" s="12"/>
      <c r="AI21" s="12"/>
      <c r="AJ21" s="12"/>
    </row>
    <row r="22" spans="1:37" x14ac:dyDescent="0.25">
      <c r="A22" s="88">
        <v>44760</v>
      </c>
      <c r="B22" s="89" t="s">
        <v>6</v>
      </c>
      <c r="C22" s="51"/>
      <c r="D22" s="51"/>
      <c r="E22" s="64"/>
      <c r="F22" s="88">
        <v>44791</v>
      </c>
      <c r="G22" s="89" t="s">
        <v>10</v>
      </c>
      <c r="H22" s="51"/>
      <c r="I22" s="51"/>
      <c r="J22" s="61"/>
      <c r="K22" s="88">
        <v>44822</v>
      </c>
      <c r="L22" s="103" t="s">
        <v>8</v>
      </c>
      <c r="M22" s="54"/>
      <c r="N22" s="55"/>
      <c r="O22" s="66" t="s">
        <v>16</v>
      </c>
      <c r="P22" s="88">
        <v>44852</v>
      </c>
      <c r="Q22" s="53" t="s">
        <v>6</v>
      </c>
      <c r="R22" s="54">
        <v>90</v>
      </c>
      <c r="S22" s="55">
        <v>9</v>
      </c>
      <c r="T22" s="65"/>
      <c r="U22" s="90">
        <v>44883</v>
      </c>
      <c r="V22" s="112" t="s">
        <v>7</v>
      </c>
      <c r="W22" s="55"/>
      <c r="X22" s="51"/>
      <c r="Y22" s="65"/>
      <c r="Z22" s="88">
        <v>44913</v>
      </c>
      <c r="AA22" s="103" t="s">
        <v>8</v>
      </c>
      <c r="AB22" s="55"/>
      <c r="AC22" s="51"/>
      <c r="AD22" s="65"/>
      <c r="AE22" s="12"/>
      <c r="AF22" s="15"/>
      <c r="AG22" s="14"/>
      <c r="AH22" s="12"/>
      <c r="AI22" s="12"/>
      <c r="AJ22" s="12"/>
      <c r="AK22" s="12"/>
    </row>
    <row r="23" spans="1:37" x14ac:dyDescent="0.25">
      <c r="A23" s="88">
        <v>44761</v>
      </c>
      <c r="B23" s="89" t="s">
        <v>6</v>
      </c>
      <c r="C23" s="51"/>
      <c r="D23" s="51"/>
      <c r="E23" s="65"/>
      <c r="F23" s="90">
        <v>44792</v>
      </c>
      <c r="G23" s="91" t="s">
        <v>7</v>
      </c>
      <c r="H23" s="51"/>
      <c r="I23" s="51"/>
      <c r="J23" s="61"/>
      <c r="K23" s="88">
        <v>44823</v>
      </c>
      <c r="L23" s="53" t="s">
        <v>6</v>
      </c>
      <c r="M23" s="54"/>
      <c r="N23" s="55"/>
      <c r="O23" s="66"/>
      <c r="P23" s="88">
        <v>44853</v>
      </c>
      <c r="Q23" s="53" t="s">
        <v>9</v>
      </c>
      <c r="R23" s="55"/>
      <c r="S23" s="51"/>
      <c r="T23" s="66"/>
      <c r="U23" s="90">
        <v>44884</v>
      </c>
      <c r="V23" s="52" t="s">
        <v>4</v>
      </c>
      <c r="W23" s="55"/>
      <c r="X23" s="51"/>
      <c r="Y23" s="66"/>
      <c r="Z23" s="88">
        <v>44914</v>
      </c>
      <c r="AA23" s="54" t="s">
        <v>6</v>
      </c>
      <c r="AB23" s="110"/>
      <c r="AC23" s="110"/>
      <c r="AD23" s="111"/>
      <c r="AE23" s="12"/>
      <c r="AF23" s="15"/>
      <c r="AG23" s="14"/>
      <c r="AH23" s="12"/>
      <c r="AI23" s="12"/>
    </row>
    <row r="24" spans="1:37" x14ac:dyDescent="0.25">
      <c r="A24" s="88">
        <v>44762</v>
      </c>
      <c r="B24" s="89" t="s">
        <v>9</v>
      </c>
      <c r="C24" s="55"/>
      <c r="D24" s="55"/>
      <c r="E24" s="66"/>
      <c r="F24" s="90">
        <v>44793</v>
      </c>
      <c r="G24" s="91" t="s">
        <v>4</v>
      </c>
      <c r="H24" s="51"/>
      <c r="I24" s="51"/>
      <c r="J24" s="104"/>
      <c r="K24" s="88">
        <v>44824</v>
      </c>
      <c r="L24" s="53" t="s">
        <v>6</v>
      </c>
      <c r="M24" s="54">
        <v>90</v>
      </c>
      <c r="N24" s="55">
        <v>15</v>
      </c>
      <c r="O24" s="65"/>
      <c r="P24" s="88">
        <v>44854</v>
      </c>
      <c r="Q24" s="53" t="s">
        <v>10</v>
      </c>
      <c r="R24" s="54"/>
      <c r="S24" s="54"/>
      <c r="T24" s="65"/>
      <c r="U24" s="88">
        <v>44885</v>
      </c>
      <c r="V24" s="103" t="s">
        <v>8</v>
      </c>
      <c r="W24" s="54"/>
      <c r="X24" s="54"/>
      <c r="Y24" s="65"/>
      <c r="Z24" s="88">
        <v>44915</v>
      </c>
      <c r="AA24" s="110" t="s">
        <v>6</v>
      </c>
      <c r="AB24" s="110">
        <v>90</v>
      </c>
      <c r="AC24" s="110">
        <v>22</v>
      </c>
      <c r="AD24" s="111"/>
      <c r="AE24" s="12"/>
    </row>
    <row r="25" spans="1:37" x14ac:dyDescent="0.25">
      <c r="A25" s="88">
        <v>44763</v>
      </c>
      <c r="B25" s="89" t="s">
        <v>10</v>
      </c>
      <c r="C25" s="55"/>
      <c r="D25" s="55"/>
      <c r="E25" s="66"/>
      <c r="F25" s="88">
        <v>44794</v>
      </c>
      <c r="G25" s="89" t="s">
        <v>8</v>
      </c>
      <c r="H25" s="55"/>
      <c r="I25" s="55"/>
      <c r="J25" s="69"/>
      <c r="K25" s="88">
        <v>44825</v>
      </c>
      <c r="L25" s="53" t="s">
        <v>9</v>
      </c>
      <c r="M25" s="54"/>
      <c r="N25" s="55"/>
      <c r="O25" s="66"/>
      <c r="P25" s="90">
        <v>44855</v>
      </c>
      <c r="Q25" s="92" t="s">
        <v>7</v>
      </c>
      <c r="R25" s="54"/>
      <c r="S25" s="54"/>
      <c r="T25" s="65"/>
      <c r="U25" s="88">
        <v>44886</v>
      </c>
      <c r="V25" s="54" t="s">
        <v>6</v>
      </c>
      <c r="W25" s="54"/>
      <c r="X25" s="54"/>
      <c r="Y25" s="65"/>
      <c r="Z25" s="88">
        <v>44916</v>
      </c>
      <c r="AA25" s="110" t="s">
        <v>9</v>
      </c>
      <c r="AB25" s="110"/>
      <c r="AC25" s="110"/>
      <c r="AD25" s="111"/>
      <c r="AE25" s="12"/>
      <c r="AF25" s="22" t="s">
        <v>59</v>
      </c>
      <c r="AG25" s="21"/>
      <c r="AH25" s="19" t="s">
        <v>13</v>
      </c>
      <c r="AI25" s="21"/>
      <c r="AJ25" s="21"/>
      <c r="AK25" s="12"/>
    </row>
    <row r="26" spans="1:37" x14ac:dyDescent="0.25">
      <c r="A26" s="90">
        <v>44764</v>
      </c>
      <c r="B26" s="91" t="s">
        <v>7</v>
      </c>
      <c r="C26" s="51"/>
      <c r="D26" s="51"/>
      <c r="E26" s="64"/>
      <c r="F26" s="88">
        <v>44795</v>
      </c>
      <c r="G26" s="89" t="s">
        <v>6</v>
      </c>
      <c r="H26" s="55"/>
      <c r="I26" s="55"/>
      <c r="J26" s="69"/>
      <c r="K26" s="88">
        <v>44826</v>
      </c>
      <c r="L26" s="53" t="s">
        <v>10</v>
      </c>
      <c r="M26" s="54"/>
      <c r="N26" s="55"/>
      <c r="O26" s="66"/>
      <c r="P26" s="90">
        <v>44856</v>
      </c>
      <c r="Q26" s="52" t="s">
        <v>4</v>
      </c>
      <c r="R26" s="55"/>
      <c r="S26" s="51"/>
      <c r="T26" s="66"/>
      <c r="U26" s="88">
        <v>44887</v>
      </c>
      <c r="V26" s="51" t="s">
        <v>6</v>
      </c>
      <c r="W26" s="55"/>
      <c r="X26" s="51"/>
      <c r="Y26" s="66">
        <v>6</v>
      </c>
      <c r="Z26" s="88">
        <v>44917</v>
      </c>
      <c r="AA26" s="54" t="s">
        <v>10</v>
      </c>
      <c r="AB26" s="110"/>
      <c r="AC26" s="110"/>
      <c r="AD26" s="111" t="s">
        <v>18</v>
      </c>
      <c r="AE26" s="12"/>
      <c r="AF26" s="22" t="s">
        <v>60</v>
      </c>
      <c r="AG26" s="12"/>
      <c r="AH26" s="19" t="s">
        <v>15</v>
      </c>
      <c r="AI26" s="12"/>
      <c r="AJ26" s="21"/>
      <c r="AK26" s="12"/>
    </row>
    <row r="27" spans="1:37" x14ac:dyDescent="0.25">
      <c r="A27" s="90">
        <v>44765</v>
      </c>
      <c r="B27" s="91" t="s">
        <v>4</v>
      </c>
      <c r="C27" s="51"/>
      <c r="D27" s="51"/>
      <c r="E27" s="64"/>
      <c r="F27" s="88">
        <v>44796</v>
      </c>
      <c r="G27" s="89" t="s">
        <v>6</v>
      </c>
      <c r="H27" s="55"/>
      <c r="I27" s="55"/>
      <c r="J27" s="69"/>
      <c r="K27" s="90">
        <v>44827</v>
      </c>
      <c r="L27" s="92" t="s">
        <v>7</v>
      </c>
      <c r="M27" s="54"/>
      <c r="N27" s="55"/>
      <c r="O27" s="66"/>
      <c r="P27" s="88">
        <v>44857</v>
      </c>
      <c r="Q27" s="103" t="s">
        <v>8</v>
      </c>
      <c r="R27" s="54"/>
      <c r="S27" s="54"/>
      <c r="T27" s="65"/>
      <c r="U27" s="88">
        <v>44888</v>
      </c>
      <c r="V27" s="51" t="s">
        <v>9</v>
      </c>
      <c r="W27" s="54"/>
      <c r="X27" s="54"/>
      <c r="Y27" s="65"/>
      <c r="Z27" s="90">
        <v>44918</v>
      </c>
      <c r="AA27" s="112" t="s">
        <v>7</v>
      </c>
      <c r="AB27" s="59"/>
      <c r="AC27" s="59"/>
      <c r="AD27" s="99"/>
      <c r="AE27" s="12"/>
      <c r="AF27" s="23" t="s">
        <v>16</v>
      </c>
      <c r="AG27" s="12"/>
      <c r="AH27" s="14" t="s">
        <v>17</v>
      </c>
      <c r="AI27" s="12"/>
      <c r="AJ27" s="12"/>
      <c r="AK27" s="12"/>
    </row>
    <row r="28" spans="1:37" x14ac:dyDescent="0.25">
      <c r="A28" s="88">
        <v>44766</v>
      </c>
      <c r="B28" s="89" t="s">
        <v>8</v>
      </c>
      <c r="C28" s="51"/>
      <c r="D28" s="51"/>
      <c r="E28" s="64"/>
      <c r="F28" s="88">
        <v>44797</v>
      </c>
      <c r="G28" s="89" t="s">
        <v>9</v>
      </c>
      <c r="H28" s="55"/>
      <c r="I28" s="55"/>
      <c r="J28" s="69"/>
      <c r="K28" s="90">
        <v>44828</v>
      </c>
      <c r="L28" s="52" t="s">
        <v>4</v>
      </c>
      <c r="M28" s="54"/>
      <c r="N28" s="55"/>
      <c r="O28" s="66"/>
      <c r="P28" s="88">
        <v>44858</v>
      </c>
      <c r="Q28" s="53" t="s">
        <v>6</v>
      </c>
      <c r="R28" s="54"/>
      <c r="S28" s="54"/>
      <c r="T28" s="65"/>
      <c r="U28" s="88">
        <v>44889</v>
      </c>
      <c r="V28" s="54" t="s">
        <v>10</v>
      </c>
      <c r="W28" s="54"/>
      <c r="X28" s="54"/>
      <c r="Y28" s="65"/>
      <c r="Z28" s="90">
        <v>44919</v>
      </c>
      <c r="AA28" s="52" t="s">
        <v>4</v>
      </c>
      <c r="AB28" s="59"/>
      <c r="AC28" s="59"/>
      <c r="AD28" s="99"/>
      <c r="AE28" s="1"/>
      <c r="AF28" s="23" t="s">
        <v>18</v>
      </c>
      <c r="AG28" s="12"/>
      <c r="AH28" s="14" t="s">
        <v>19</v>
      </c>
      <c r="AI28" s="12"/>
      <c r="AJ28" s="12"/>
      <c r="AK28" s="12"/>
    </row>
    <row r="29" spans="1:37" x14ac:dyDescent="0.25">
      <c r="A29" s="88">
        <v>44767</v>
      </c>
      <c r="B29" s="89" t="s">
        <v>6</v>
      </c>
      <c r="C29" s="51"/>
      <c r="D29" s="51"/>
      <c r="E29" s="64"/>
      <c r="F29" s="88">
        <v>44798</v>
      </c>
      <c r="G29" s="89" t="s">
        <v>10</v>
      </c>
      <c r="H29" s="51"/>
      <c r="I29" s="51"/>
      <c r="J29" s="69"/>
      <c r="K29" s="88">
        <v>44829</v>
      </c>
      <c r="L29" s="103" t="s">
        <v>8</v>
      </c>
      <c r="M29" s="54"/>
      <c r="N29" s="55"/>
      <c r="O29" s="66"/>
      <c r="P29" s="88">
        <v>44859</v>
      </c>
      <c r="Q29" s="53" t="s">
        <v>6</v>
      </c>
      <c r="R29" s="54">
        <v>90</v>
      </c>
      <c r="S29" s="55">
        <v>13</v>
      </c>
      <c r="T29" s="65"/>
      <c r="U29" s="90">
        <v>44890</v>
      </c>
      <c r="V29" s="112" t="s">
        <v>7</v>
      </c>
      <c r="W29" s="54"/>
      <c r="X29" s="54"/>
      <c r="Y29" s="65"/>
      <c r="Z29" s="88">
        <v>44920</v>
      </c>
      <c r="AA29" s="103" t="s">
        <v>8</v>
      </c>
      <c r="AB29" s="59"/>
      <c r="AC29" s="59"/>
      <c r="AD29" s="75"/>
      <c r="AE29" s="1"/>
      <c r="AF29" s="23" t="s">
        <v>14</v>
      </c>
      <c r="AG29" s="12"/>
      <c r="AH29" s="14" t="s">
        <v>47</v>
      </c>
      <c r="AI29" s="12"/>
      <c r="AJ29" s="12"/>
      <c r="AK29" s="12"/>
    </row>
    <row r="30" spans="1:37" x14ac:dyDescent="0.25">
      <c r="A30" s="88">
        <v>44768</v>
      </c>
      <c r="B30" s="89" t="s">
        <v>6</v>
      </c>
      <c r="C30" s="51"/>
      <c r="D30" s="51"/>
      <c r="E30" s="64"/>
      <c r="F30" s="90">
        <v>44799</v>
      </c>
      <c r="G30" s="91" t="s">
        <v>7</v>
      </c>
      <c r="H30" s="51"/>
      <c r="I30" s="51"/>
      <c r="J30" s="69"/>
      <c r="K30" s="88">
        <v>44830</v>
      </c>
      <c r="L30" s="53" t="s">
        <v>6</v>
      </c>
      <c r="M30" s="54"/>
      <c r="N30" s="55"/>
      <c r="O30" s="66"/>
      <c r="P30" s="88">
        <v>44860</v>
      </c>
      <c r="Q30" s="53" t="s">
        <v>9</v>
      </c>
      <c r="R30" s="54"/>
      <c r="S30" s="108"/>
      <c r="T30" s="65"/>
      <c r="U30" s="90">
        <v>44891</v>
      </c>
      <c r="V30" s="52" t="s">
        <v>4</v>
      </c>
      <c r="W30" s="54"/>
      <c r="X30" s="108"/>
      <c r="Y30" s="65"/>
      <c r="Z30" s="88">
        <v>44921</v>
      </c>
      <c r="AA30" s="54" t="s">
        <v>6</v>
      </c>
      <c r="AB30" s="59"/>
      <c r="AC30" s="59"/>
      <c r="AD30" s="75" t="s">
        <v>5</v>
      </c>
      <c r="AE30" s="1"/>
      <c r="AF30" s="23" t="s">
        <v>20</v>
      </c>
      <c r="AG30" s="24"/>
      <c r="AH30" s="14" t="s">
        <v>48</v>
      </c>
      <c r="AI30" s="24"/>
      <c r="AJ30" s="12"/>
      <c r="AK30" s="12"/>
    </row>
    <row r="31" spans="1:37" x14ac:dyDescent="0.25">
      <c r="A31" s="88">
        <v>44769</v>
      </c>
      <c r="B31" s="89" t="s">
        <v>9</v>
      </c>
      <c r="C31" s="55"/>
      <c r="D31" s="55"/>
      <c r="E31" s="66"/>
      <c r="F31" s="90">
        <v>44800</v>
      </c>
      <c r="G31" s="91" t="s">
        <v>4</v>
      </c>
      <c r="H31" s="51"/>
      <c r="I31" s="51"/>
      <c r="J31" s="69"/>
      <c r="K31" s="88">
        <v>44831</v>
      </c>
      <c r="L31" s="53" t="s">
        <v>6</v>
      </c>
      <c r="M31" s="54">
        <v>90</v>
      </c>
      <c r="N31" s="55">
        <v>15</v>
      </c>
      <c r="O31" s="66">
        <v>1</v>
      </c>
      <c r="P31" s="88">
        <v>44861</v>
      </c>
      <c r="Q31" s="53" t="s">
        <v>10</v>
      </c>
      <c r="R31" s="55"/>
      <c r="S31" s="54"/>
      <c r="T31" s="66"/>
      <c r="U31" s="88">
        <v>44892</v>
      </c>
      <c r="V31" s="103" t="s">
        <v>8</v>
      </c>
      <c r="W31" s="55"/>
      <c r="X31" s="54"/>
      <c r="Y31" s="66"/>
      <c r="Z31" s="88">
        <v>44922</v>
      </c>
      <c r="AA31" s="110" t="s">
        <v>6</v>
      </c>
      <c r="AB31" s="59"/>
      <c r="AC31" s="59"/>
      <c r="AD31" s="75"/>
      <c r="AE31" s="1"/>
      <c r="AF31" s="24" t="s">
        <v>21</v>
      </c>
      <c r="AG31" s="12"/>
      <c r="AH31" s="17" t="s">
        <v>22</v>
      </c>
      <c r="AI31" s="12"/>
      <c r="AJ31" s="12"/>
      <c r="AK31" s="12"/>
    </row>
    <row r="32" spans="1:37" x14ac:dyDescent="0.25">
      <c r="A32" s="88">
        <v>44770</v>
      </c>
      <c r="B32" s="89" t="s">
        <v>10</v>
      </c>
      <c r="C32" s="55"/>
      <c r="D32" s="55"/>
      <c r="E32" s="66"/>
      <c r="F32" s="88">
        <v>44801</v>
      </c>
      <c r="G32" s="89" t="s">
        <v>8</v>
      </c>
      <c r="H32" s="51"/>
      <c r="I32" s="51"/>
      <c r="J32" s="118"/>
      <c r="K32" s="88">
        <v>44832</v>
      </c>
      <c r="L32" s="53" t="s">
        <v>9</v>
      </c>
      <c r="M32" s="54"/>
      <c r="N32" s="55"/>
      <c r="O32" s="66"/>
      <c r="P32" s="90">
        <v>44862</v>
      </c>
      <c r="Q32" s="92" t="s">
        <v>7</v>
      </c>
      <c r="R32" s="55"/>
      <c r="S32" s="55"/>
      <c r="T32" s="66"/>
      <c r="U32" s="88">
        <v>44893</v>
      </c>
      <c r="V32" s="54" t="s">
        <v>6</v>
      </c>
      <c r="W32" s="55"/>
      <c r="X32" s="55"/>
      <c r="Y32" s="66"/>
      <c r="Z32" s="88">
        <v>44923</v>
      </c>
      <c r="AA32" s="110" t="s">
        <v>9</v>
      </c>
      <c r="AB32" s="59"/>
      <c r="AC32" s="59"/>
      <c r="AD32" s="75"/>
      <c r="AE32" s="1"/>
      <c r="AF32" s="18"/>
      <c r="AG32" s="1"/>
      <c r="AH32" s="14"/>
      <c r="AI32" s="21"/>
      <c r="AJ32" s="12"/>
      <c r="AK32" s="12"/>
    </row>
    <row r="33" spans="1:37" x14ac:dyDescent="0.25">
      <c r="A33" s="90">
        <v>44771</v>
      </c>
      <c r="B33" s="91" t="s">
        <v>7</v>
      </c>
      <c r="C33" s="51"/>
      <c r="D33" s="51"/>
      <c r="E33" s="64"/>
      <c r="F33" s="88">
        <v>44802</v>
      </c>
      <c r="G33" s="89" t="s">
        <v>6</v>
      </c>
      <c r="H33" s="51"/>
      <c r="I33" s="51"/>
      <c r="J33" s="61"/>
      <c r="K33" s="88">
        <v>44833</v>
      </c>
      <c r="L33" s="53" t="s">
        <v>10</v>
      </c>
      <c r="M33" s="54"/>
      <c r="N33" s="51"/>
      <c r="O33" s="64"/>
      <c r="P33" s="90">
        <v>44863</v>
      </c>
      <c r="Q33" s="52" t="s">
        <v>4</v>
      </c>
      <c r="R33" s="54"/>
      <c r="S33" s="51"/>
      <c r="T33" s="64"/>
      <c r="U33" s="88">
        <v>44894</v>
      </c>
      <c r="V33" s="51" t="s">
        <v>6</v>
      </c>
      <c r="W33" s="54"/>
      <c r="X33" s="51"/>
      <c r="Y33" s="64">
        <v>6</v>
      </c>
      <c r="Z33" s="88">
        <v>44924</v>
      </c>
      <c r="AA33" s="54" t="s">
        <v>10</v>
      </c>
      <c r="AB33" s="59"/>
      <c r="AC33" s="59"/>
      <c r="AD33" s="75"/>
      <c r="AE33" s="1"/>
      <c r="AF33" s="87" t="s">
        <v>63</v>
      </c>
      <c r="AH33" s="14" t="s">
        <v>55</v>
      </c>
      <c r="AI33" s="12"/>
      <c r="AJ33" s="12"/>
      <c r="AK33" s="12"/>
    </row>
    <row r="34" spans="1:37" x14ac:dyDescent="0.25">
      <c r="A34" s="90">
        <v>44772</v>
      </c>
      <c r="B34" s="91" t="s">
        <v>4</v>
      </c>
      <c r="C34" s="54"/>
      <c r="D34" s="54"/>
      <c r="E34" s="65"/>
      <c r="F34" s="88">
        <v>44803</v>
      </c>
      <c r="G34" s="89" t="s">
        <v>6</v>
      </c>
      <c r="H34" s="51"/>
      <c r="I34" s="51"/>
      <c r="J34" s="104"/>
      <c r="K34" s="90">
        <v>44834</v>
      </c>
      <c r="L34" s="92" t="s">
        <v>7</v>
      </c>
      <c r="M34" s="54"/>
      <c r="N34" s="54"/>
      <c r="O34" s="65"/>
      <c r="P34" s="88">
        <v>44864</v>
      </c>
      <c r="Q34" s="103" t="s">
        <v>8</v>
      </c>
      <c r="R34" s="54"/>
      <c r="S34" s="51"/>
      <c r="T34" s="64"/>
      <c r="U34" s="88">
        <v>44895</v>
      </c>
      <c r="V34" s="51" t="s">
        <v>9</v>
      </c>
      <c r="W34" s="54"/>
      <c r="X34" s="51"/>
      <c r="Y34" s="64"/>
      <c r="Z34" s="90">
        <v>44925</v>
      </c>
      <c r="AA34" s="112" t="s">
        <v>7</v>
      </c>
      <c r="AB34" s="59"/>
      <c r="AC34" s="59"/>
      <c r="AD34" s="75"/>
      <c r="AE34" s="12"/>
      <c r="AF34" s="25"/>
      <c r="AG34" s="1"/>
      <c r="AH34" s="14" t="s">
        <v>23</v>
      </c>
      <c r="AI34" s="12"/>
      <c r="AJ34" s="12"/>
      <c r="AK34" s="12"/>
    </row>
    <row r="35" spans="1:37" ht="15.75" thickBot="1" x14ac:dyDescent="0.3">
      <c r="A35" s="94">
        <v>44773</v>
      </c>
      <c r="B35" s="95" t="s">
        <v>8</v>
      </c>
      <c r="C35" s="60"/>
      <c r="D35" s="60"/>
      <c r="E35" s="73"/>
      <c r="F35" s="94">
        <v>44804</v>
      </c>
      <c r="G35" s="95" t="s">
        <v>9</v>
      </c>
      <c r="H35" s="68"/>
      <c r="I35" s="68"/>
      <c r="J35" s="119"/>
      <c r="K35" s="105"/>
      <c r="L35" s="72"/>
      <c r="M35" s="60"/>
      <c r="N35" s="60"/>
      <c r="O35" s="73"/>
      <c r="P35" s="94">
        <v>44865</v>
      </c>
      <c r="Q35" s="96" t="s">
        <v>6</v>
      </c>
      <c r="R35" s="60"/>
      <c r="S35" s="68"/>
      <c r="T35" s="74"/>
      <c r="U35" s="67"/>
      <c r="V35" s="68"/>
      <c r="W35" s="60"/>
      <c r="X35" s="68"/>
      <c r="Y35" s="74"/>
      <c r="Z35" s="93">
        <v>44926</v>
      </c>
      <c r="AA35" s="97" t="s">
        <v>4</v>
      </c>
      <c r="AB35" s="76"/>
      <c r="AC35" s="76"/>
      <c r="AD35" s="77"/>
      <c r="AE35" s="12"/>
      <c r="AF35" s="27"/>
      <c r="AG35" s="12"/>
      <c r="AH35" s="14" t="s">
        <v>24</v>
      </c>
      <c r="AI35" s="12"/>
      <c r="AJ35" s="12"/>
      <c r="AK35" s="12"/>
    </row>
    <row r="36" spans="1:37" ht="15" customHeight="1" x14ac:dyDescent="0.25">
      <c r="A36" s="199" t="s">
        <v>72</v>
      </c>
      <c r="B36" s="199"/>
      <c r="C36" s="199"/>
      <c r="D36" s="199"/>
      <c r="E36" s="199"/>
      <c r="F36" s="199"/>
      <c r="G36" s="199"/>
      <c r="H36" s="16"/>
      <c r="I36" s="199" t="s">
        <v>73</v>
      </c>
      <c r="J36" s="199"/>
      <c r="K36" s="199"/>
      <c r="L36" s="199"/>
      <c r="M36" s="199"/>
      <c r="N36" s="199"/>
      <c r="O36" s="199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18"/>
      <c r="AG36" s="1"/>
      <c r="AH36" s="19"/>
      <c r="AI36" s="12"/>
      <c r="AJ36" s="12"/>
      <c r="AK36" s="12"/>
    </row>
    <row r="37" spans="1:37" ht="15.75" thickBot="1" x14ac:dyDescent="0.3">
      <c r="A37" s="199"/>
      <c r="B37" s="199"/>
      <c r="C37" s="199"/>
      <c r="D37" s="199"/>
      <c r="E37" s="199"/>
      <c r="F37" s="199"/>
      <c r="G37" s="199"/>
      <c r="H37" s="12"/>
      <c r="I37" s="199"/>
      <c r="J37" s="199"/>
      <c r="K37" s="199"/>
      <c r="L37" s="199"/>
      <c r="M37" s="199"/>
      <c r="N37" s="199"/>
      <c r="O37" s="199"/>
      <c r="Q37" s="28" t="s">
        <v>66</v>
      </c>
      <c r="R37" s="29"/>
      <c r="T37" s="13"/>
      <c r="U37" s="12"/>
      <c r="V37" s="12"/>
      <c r="Y37" s="12"/>
      <c r="Z37" s="196">
        <f>SUM(H5:H35,C5:C35,AB5:AB35,M5:M35,R5:R35,W5:W35)</f>
        <v>810</v>
      </c>
      <c r="AA37" s="196"/>
      <c r="AB37" s="30" t="s">
        <v>25</v>
      </c>
      <c r="AC37" s="12"/>
      <c r="AD37" s="12"/>
      <c r="AE37" s="12"/>
      <c r="AF37" s="18"/>
      <c r="AG37" s="1"/>
      <c r="AH37" s="19"/>
      <c r="AI37" s="12"/>
      <c r="AJ37" s="12"/>
      <c r="AK37" s="12"/>
    </row>
    <row r="38" spans="1:37" ht="15.75" thickBot="1" x14ac:dyDescent="0.3">
      <c r="A38" s="31">
        <v>1</v>
      </c>
      <c r="B38" s="32" t="s">
        <v>67</v>
      </c>
      <c r="C38" s="33"/>
      <c r="D38" s="33"/>
      <c r="E38" s="33"/>
      <c r="F38" s="33"/>
      <c r="G38" s="35"/>
      <c r="I38" s="31">
        <v>6</v>
      </c>
      <c r="J38" s="36" t="s">
        <v>68</v>
      </c>
      <c r="K38" s="34"/>
      <c r="L38" s="34"/>
      <c r="M38" s="34"/>
      <c r="N38" s="35"/>
      <c r="Q38" s="31">
        <v>11</v>
      </c>
      <c r="R38" s="36" t="s">
        <v>69</v>
      </c>
      <c r="S38" s="34"/>
      <c r="T38" s="34"/>
      <c r="U38" s="34"/>
      <c r="V38" s="35"/>
      <c r="X38" s="9" t="s">
        <v>26</v>
      </c>
      <c r="Y38" s="9" t="s">
        <v>27</v>
      </c>
      <c r="Z38" s="195">
        <f>Z37/60</f>
        <v>13.5</v>
      </c>
      <c r="AA38" s="195"/>
      <c r="AB38" s="37" t="s">
        <v>28</v>
      </c>
      <c r="AC38" s="12"/>
      <c r="AD38" s="12"/>
      <c r="AE38" s="12"/>
      <c r="AF38" s="38"/>
      <c r="AG38" s="26"/>
      <c r="AH38" s="14"/>
      <c r="AI38" s="12"/>
      <c r="AJ38" s="12"/>
      <c r="AK38" s="12"/>
    </row>
    <row r="39" spans="1:37" ht="15.75" thickBot="1" x14ac:dyDescent="0.3">
      <c r="A39" s="31">
        <v>2</v>
      </c>
      <c r="B39" s="32"/>
      <c r="C39" s="33"/>
      <c r="D39" s="33"/>
      <c r="E39" s="33"/>
      <c r="F39" s="33"/>
      <c r="G39" s="40"/>
      <c r="I39" s="31">
        <v>7</v>
      </c>
      <c r="J39" s="41"/>
      <c r="K39" s="39"/>
      <c r="L39" s="39"/>
      <c r="M39" s="39"/>
      <c r="N39" s="40"/>
      <c r="Q39" s="31">
        <v>12</v>
      </c>
      <c r="R39" s="41"/>
      <c r="S39" s="39"/>
      <c r="T39" s="39"/>
      <c r="U39" s="39"/>
      <c r="V39" s="40"/>
      <c r="X39" s="9" t="s">
        <v>26</v>
      </c>
      <c r="Y39" s="9" t="s">
        <v>29</v>
      </c>
      <c r="Z39" s="195">
        <f>Z37/45</f>
        <v>18</v>
      </c>
      <c r="AA39" s="195"/>
      <c r="AB39" s="37" t="s">
        <v>30</v>
      </c>
      <c r="AC39" s="12"/>
      <c r="AD39" s="12"/>
      <c r="AE39" s="12"/>
      <c r="AF39" s="42"/>
      <c r="AG39" s="12"/>
      <c r="AH39" s="14"/>
      <c r="AI39" s="12"/>
      <c r="AJ39" s="12"/>
      <c r="AK39" s="12"/>
    </row>
    <row r="40" spans="1:37" ht="15.75" thickBot="1" x14ac:dyDescent="0.3">
      <c r="A40" s="31">
        <v>3</v>
      </c>
      <c r="B40" s="43"/>
      <c r="C40" s="44"/>
      <c r="D40" s="45"/>
      <c r="E40" s="33"/>
      <c r="F40" s="33"/>
      <c r="G40" s="35"/>
      <c r="I40" s="31">
        <v>8</v>
      </c>
      <c r="J40" s="36"/>
      <c r="K40" s="34"/>
      <c r="L40" s="34"/>
      <c r="M40" s="34"/>
      <c r="N40" s="35"/>
      <c r="Q40" s="31">
        <v>13</v>
      </c>
      <c r="R40" s="36"/>
      <c r="S40" s="34"/>
      <c r="T40" s="34"/>
      <c r="U40" s="34"/>
      <c r="V40" s="35"/>
      <c r="Y40" s="9"/>
      <c r="Z40" s="196">
        <f>SUM(I5:I35,D5:D35,AC5:AC34,N5:N35,S5:S35,X5:X35)</f>
        <v>142</v>
      </c>
      <c r="AA40" s="196"/>
      <c r="AB40" s="30" t="s">
        <v>31</v>
      </c>
      <c r="AC40" s="12"/>
      <c r="AD40" s="12"/>
      <c r="AE40" s="12"/>
      <c r="AF40" s="18"/>
      <c r="AG40" s="12"/>
      <c r="AH40" s="14"/>
      <c r="AI40" s="12"/>
      <c r="AJ40" s="12"/>
      <c r="AK40" s="12"/>
    </row>
    <row r="41" spans="1:37" ht="15.75" thickBot="1" x14ac:dyDescent="0.3">
      <c r="A41" s="31">
        <v>4</v>
      </c>
      <c r="B41" s="32"/>
      <c r="C41" s="33"/>
      <c r="D41" s="44"/>
      <c r="E41" s="44"/>
      <c r="F41" s="44"/>
      <c r="G41" s="40"/>
      <c r="I41" s="31">
        <v>9</v>
      </c>
      <c r="J41" s="41"/>
      <c r="K41" s="39"/>
      <c r="L41" s="39"/>
      <c r="M41" s="39"/>
      <c r="N41" s="40"/>
      <c r="Q41" s="31">
        <v>14</v>
      </c>
      <c r="R41" s="41"/>
      <c r="S41" s="39"/>
      <c r="T41" s="39"/>
      <c r="U41" s="39"/>
      <c r="V41" s="40"/>
      <c r="Y41" s="9" t="s">
        <v>32</v>
      </c>
      <c r="Z41" s="196">
        <f>COUNT(I5:I35)+COUNT(N5:N35)+COUNT(D5:D35)+COUNT(AC5:AC34)+COUNT(S5:S35)+COUNT(X5:X35)</f>
        <v>9</v>
      </c>
      <c r="AA41" s="196"/>
      <c r="AB41" s="37" t="s">
        <v>33</v>
      </c>
      <c r="AC41" s="12"/>
      <c r="AD41" s="12"/>
      <c r="AE41" s="12"/>
      <c r="AF41" s="18"/>
      <c r="AG41" s="12"/>
      <c r="AH41" s="14"/>
      <c r="AI41" s="12"/>
      <c r="AJ41" s="12"/>
      <c r="AK41" s="12"/>
    </row>
    <row r="42" spans="1:37" ht="15.75" thickBot="1" x14ac:dyDescent="0.3">
      <c r="A42" s="46">
        <v>5</v>
      </c>
      <c r="B42" s="47"/>
      <c r="C42" s="48"/>
      <c r="D42" s="33"/>
      <c r="E42" s="33"/>
      <c r="F42" s="33"/>
      <c r="G42" s="35"/>
      <c r="I42" s="46">
        <v>10</v>
      </c>
      <c r="J42" s="36"/>
      <c r="K42" s="34"/>
      <c r="L42" s="34"/>
      <c r="M42" s="34"/>
      <c r="N42" s="35"/>
      <c r="Q42" s="46">
        <v>15</v>
      </c>
      <c r="R42" s="36"/>
      <c r="S42" s="34"/>
      <c r="T42" s="34"/>
      <c r="U42" s="34"/>
      <c r="V42" s="35"/>
      <c r="Y42" s="12"/>
      <c r="Z42" s="195">
        <f>Z40/Z41</f>
        <v>15.777777777777779</v>
      </c>
      <c r="AA42" s="195"/>
      <c r="AB42" s="37" t="s">
        <v>34</v>
      </c>
      <c r="AC42" s="12"/>
      <c r="AD42" s="12"/>
      <c r="AE42" s="12"/>
      <c r="AF42" s="38"/>
      <c r="AG42" s="12"/>
      <c r="AH42" s="12"/>
      <c r="AI42" s="12"/>
      <c r="AJ42" s="12"/>
      <c r="AK42" s="12"/>
    </row>
    <row r="43" spans="1:3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23"/>
      <c r="U43" s="23"/>
      <c r="V43" s="12"/>
      <c r="W43" s="12"/>
      <c r="X43" s="12"/>
      <c r="Y43" s="23"/>
      <c r="Z43" s="23"/>
      <c r="AA43" s="23"/>
      <c r="AB43" s="23"/>
      <c r="AC43" s="23"/>
      <c r="AD43" s="23"/>
      <c r="AE43" s="14"/>
      <c r="AF43" s="14"/>
      <c r="AG43" s="14"/>
      <c r="AH43" s="14"/>
      <c r="AI43" s="12"/>
      <c r="AJ43" s="12"/>
      <c r="AK43" s="12"/>
    </row>
  </sheetData>
  <mergeCells count="21">
    <mergeCell ref="L3:R3"/>
    <mergeCell ref="Z4:AA4"/>
    <mergeCell ref="E1:J1"/>
    <mergeCell ref="R1:V1"/>
    <mergeCell ref="Z1:AD1"/>
    <mergeCell ref="E2:J2"/>
    <mergeCell ref="R2:V2"/>
    <mergeCell ref="Z2:AD2"/>
    <mergeCell ref="A4:B4"/>
    <mergeCell ref="F4:G4"/>
    <mergeCell ref="K4:L4"/>
    <mergeCell ref="P4:Q4"/>
    <mergeCell ref="Z42:AA42"/>
    <mergeCell ref="Z37:AA37"/>
    <mergeCell ref="Z38:AA38"/>
    <mergeCell ref="Z39:AA39"/>
    <mergeCell ref="Z40:AA40"/>
    <mergeCell ref="Z41:AA41"/>
    <mergeCell ref="U4:V4"/>
    <mergeCell ref="A36:G37"/>
    <mergeCell ref="I36:O3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01.07.-31.12.25</vt:lpstr>
      <vt:lpstr>01.01.-30.06.26</vt:lpstr>
      <vt:lpstr>exemple</vt:lpstr>
      <vt:lpstr>'01.01.-30.06.26'!Zone_d_impression</vt:lpstr>
      <vt:lpstr>'01.07.-31.12.25'!Zone_d_impression</vt:lpstr>
    </vt:vector>
  </TitlesOfParts>
  <Company>UniversitÃ© de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GUERON Colin</dc:creator>
  <cp:lastModifiedBy>LOH Hoo Nam</cp:lastModifiedBy>
  <cp:lastPrinted>2021-07-27T09:30:19Z</cp:lastPrinted>
  <dcterms:created xsi:type="dcterms:W3CDTF">2018-07-06T13:44:32Z</dcterms:created>
  <dcterms:modified xsi:type="dcterms:W3CDTF">2025-07-21T06:47:58Z</dcterms:modified>
</cp:coreProperties>
</file>